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6AC34A3E-0047-4209-A1D0-AE16E28100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8.densità_regioni" sheetId="1" r:id="rId1"/>
  </sheets>
  <definedNames>
    <definedName name="_xlnm.Print_Area" localSheetId="0">'8.densità_regioni'!$A$1:$F$29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1" l="1"/>
  <c r="E7" i="1"/>
  <c r="B28" i="1" l="1"/>
  <c r="D28" i="1"/>
  <c r="C28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0" i="1"/>
  <c r="E10" i="1"/>
  <c r="F11" i="1"/>
  <c r="E11" i="1"/>
  <c r="F13" i="1"/>
  <c r="E13" i="1"/>
  <c r="F12" i="1"/>
  <c r="E12" i="1"/>
  <c r="F9" i="1"/>
  <c r="E9" i="1"/>
  <c r="F8" i="1"/>
  <c r="E8" i="1"/>
  <c r="F28" i="1" l="1"/>
  <c r="E28" i="1"/>
</calcChain>
</file>

<file path=xl/sharedStrings.xml><?xml version="1.0" encoding="utf-8"?>
<sst xmlns="http://schemas.openxmlformats.org/spreadsheetml/2006/main" count="34" uniqueCount="33">
  <si>
    <t>(x 1.000)</t>
  </si>
  <si>
    <t xml:space="preserve"> Piemonte</t>
  </si>
  <si>
    <t xml:space="preserve"> Valle d'Aosta</t>
  </si>
  <si>
    <t xml:space="preserve"> Lombardia</t>
  </si>
  <si>
    <t xml:space="preserve"> Veneto</t>
  </si>
  <si>
    <t xml:space="preserve"> Liguria</t>
  </si>
  <si>
    <t xml:space="preserve"> Toscana</t>
  </si>
  <si>
    <t xml:space="preserve"> Umbria</t>
  </si>
  <si>
    <t xml:space="preserve"> Marche </t>
  </si>
  <si>
    <t xml:space="preserve"> Lazio</t>
  </si>
  <si>
    <t xml:space="preserve"> Abruzzo</t>
  </si>
  <si>
    <t xml:space="preserve"> Molise</t>
  </si>
  <si>
    <t xml:space="preserve"> Campania</t>
  </si>
  <si>
    <t xml:space="preserve"> Puglia</t>
  </si>
  <si>
    <t xml:space="preserve"> Basilicata</t>
  </si>
  <si>
    <t xml:space="preserve"> Calabria</t>
  </si>
  <si>
    <t xml:space="preserve"> Sicilia</t>
  </si>
  <si>
    <t xml:space="preserve"> Sardegna</t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</si>
  <si>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</si>
  <si>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* 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 xml:space="preserve"> ISTAT (popolazione post censuaria</t>
    </r>
    <r>
      <rPr>
        <i/>
        <sz val="8"/>
        <color theme="1" tint="0.14999847407452621"/>
        <rFont val="Trebuchet MS"/>
        <family val="2"/>
      </rPr>
      <t>/Population post census</t>
    </r>
    <r>
      <rPr>
        <i/>
        <sz val="8"/>
        <rFont val="Trebuchet MS"/>
        <family val="2"/>
      </rPr>
      <t>)</t>
    </r>
  </si>
  <si>
    <r>
      <t xml:space="preserve">Autovetture - Popolazione
</t>
    </r>
    <r>
      <rPr>
        <i/>
        <sz val="9"/>
        <color theme="1" tint="0.14999847407452621"/>
        <rFont val="Trebuchet MS"/>
        <family val="2"/>
      </rPr>
      <t>population-motor vehicles</t>
    </r>
  </si>
  <si>
    <r>
      <t xml:space="preserve">Autoveicoli - Popolazione
</t>
    </r>
    <r>
      <rPr>
        <i/>
        <sz val="9"/>
        <color theme="1" tint="0.14999847407452621"/>
        <rFont val="Trebuchet MS"/>
        <family val="2"/>
      </rPr>
      <t>population - passenger cars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</si>
  <si>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  <r>
      <rPr>
        <b/>
        <sz val="9"/>
        <rFont val="Trebuchet MS"/>
        <family val="2"/>
      </rPr>
      <t xml:space="preserve">
Autoveicoli 
</t>
    </r>
    <r>
      <rPr>
        <i/>
        <sz val="9"/>
        <color theme="1" tint="0.14999847407452621"/>
        <rFont val="Trebuchet MS"/>
        <family val="2"/>
      </rPr>
      <t>motor vehicles</t>
    </r>
  </si>
  <si>
    <r>
      <t xml:space="preserve">Autovetture 
</t>
    </r>
    <r>
      <rPr>
        <i/>
        <sz val="9"/>
        <color theme="1" tint="0.14999847407452621"/>
        <rFont val="Trebuchet MS"/>
        <family val="2"/>
      </rPr>
      <t>passenger cars</t>
    </r>
  </si>
  <si>
    <r>
      <t xml:space="preserve">Popolazione (*)
</t>
    </r>
    <r>
      <rPr>
        <i/>
        <sz val="9"/>
        <color theme="1" tint="0.14999847407452621"/>
        <rFont val="Trebuchet MS"/>
        <family val="2"/>
      </rPr>
      <t>population (*)</t>
    </r>
  </si>
  <si>
    <r>
      <t xml:space="preserve">TOTALE ITALIA </t>
    </r>
    <r>
      <rPr>
        <i/>
        <sz val="9"/>
        <color theme="1" tint="0.14999847407452621"/>
        <rFont val="Trebuchet MS"/>
        <family val="2"/>
      </rPr>
      <t>/ Total Italy</t>
    </r>
  </si>
  <si>
    <r>
      <t xml:space="preserve">Regioni </t>
    </r>
    <r>
      <rPr>
        <i/>
        <sz val="9"/>
        <color theme="1" tint="0.14999847407452621"/>
        <rFont val="Trebuchet MS"/>
        <family val="2"/>
      </rPr>
      <t>/ Region</t>
    </r>
  </si>
  <si>
    <r>
      <t xml:space="preserve">N.I. </t>
    </r>
    <r>
      <rPr>
        <i/>
        <sz val="9"/>
        <color theme="1" tint="0.14999847407452621"/>
        <rFont val="Trebuchet MS"/>
        <family val="2"/>
      </rPr>
      <t>/ not identified</t>
    </r>
  </si>
  <si>
    <t>CIRCOLAZIONE E DENSITA' AUTOVEICOLISTICA PER REGIONE NEL 2021</t>
  </si>
  <si>
    <t>VEHICLES IN USE BY TYPE AND DENSITY IN 2021</t>
  </si>
  <si>
    <t xml:space="preserve"> Friuli Venezia Giulia</t>
  </si>
  <si>
    <t xml:space="preserve"> Trentino Alto Adige</t>
  </si>
  <si>
    <t xml:space="preserve"> Emilia Romagna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</si>
</sst>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.0_-;\-* #,##0.0_-;_-* &quot;-&quot;??_-;_-@_-"/>
    <numFmt numFmtId="165" formatCode="General_)"/>
  </numFmts>
  <fonts count="35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0"/>
      <color indexed="8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0"/>
      <color indexed="8"/>
      <name val="Trebuchet MS"/>
      <family val="2"/>
    </font>
    <font>
      <sz val="10"/>
      <color rgb="FFFF0000"/>
      <name val="Trebuchet MS"/>
      <family val="2"/>
    </font>
    <font>
      <sz val="10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b/>
      <sz val="8"/>
      <name val="Trebuchet MS"/>
      <family val="2"/>
    </font>
    <font>
      <b/>
      <sz val="9"/>
      <color indexed="8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165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2">
    <xf numFmtId="0" fontId="0" fillId="0" borderId="0" xfId="0"/>
    <xf numFmtId="165" fontId="21" fillId="0" borderId="0" xfId="0" applyNumberFormat="1" applyFont="1" applyAlignment="1">
      <alignment horizontal="centerContinuous"/>
    </xf>
    <xf numFmtId="165" fontId="21" fillId="0" borderId="0" xfId="0" applyNumberFormat="1" applyFont="1" applyAlignment="1">
      <alignment horizontal="center"/>
    </xf>
    <xf numFmtId="165" fontId="21" fillId="0" borderId="0" xfId="0" applyNumberFormat="1" applyFont="1"/>
    <xf numFmtId="3" fontId="26" fillId="0" borderId="0" xfId="0" applyNumberFormat="1" applyFont="1" applyBorder="1" applyAlignment="1" applyProtection="1">
      <alignment horizontal="center"/>
      <protection locked="0"/>
    </xf>
    <xf numFmtId="3" fontId="21" fillId="0" borderId="0" xfId="0" applyNumberFormat="1" applyFont="1" applyBorder="1" applyAlignment="1">
      <alignment horizontal="center"/>
    </xf>
    <xf numFmtId="165" fontId="27" fillId="0" borderId="0" xfId="0" applyNumberFormat="1" applyFont="1"/>
    <xf numFmtId="165" fontId="27" fillId="0" borderId="0" xfId="0" applyNumberFormat="1" applyFont="1" applyAlignment="1" applyProtection="1">
      <alignment horizontal="center"/>
    </xf>
    <xf numFmtId="165" fontId="28" fillId="0" borderId="0" xfId="0" applyNumberFormat="1" applyFont="1" applyAlignment="1">
      <alignment horizontal="center"/>
    </xf>
    <xf numFmtId="165" fontId="28" fillId="0" borderId="0" xfId="0" applyNumberFormat="1" applyFont="1"/>
    <xf numFmtId="165" fontId="28" fillId="0" borderId="0" xfId="0" applyNumberFormat="1" applyFont="1" applyAlignment="1" applyProtection="1">
      <alignment horizontal="center"/>
    </xf>
    <xf numFmtId="4" fontId="28" fillId="0" borderId="0" xfId="0" applyNumberFormat="1" applyFont="1"/>
    <xf numFmtId="3" fontId="28" fillId="0" borderId="0" xfId="0" applyNumberFormat="1" applyFont="1" applyBorder="1" applyAlignment="1" applyProtection="1">
      <alignment horizontal="center"/>
      <protection locked="0"/>
    </xf>
    <xf numFmtId="3" fontId="25" fillId="0" borderId="0" xfId="0" applyNumberFormat="1" applyFont="1" applyBorder="1" applyAlignment="1" applyProtection="1">
      <alignment horizontal="left" vertical="center"/>
    </xf>
    <xf numFmtId="0" fontId="22" fillId="24" borderId="10" xfId="0" applyFont="1" applyFill="1" applyBorder="1" applyAlignment="1">
      <alignment horizontal="left" vertical="center" wrapText="1" indent="1"/>
    </xf>
    <xf numFmtId="0" fontId="33" fillId="24" borderId="11" xfId="0" applyFont="1" applyFill="1" applyBorder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165" fontId="27" fillId="0" borderId="0" xfId="0" applyNumberFormat="1" applyFont="1" applyAlignment="1">
      <alignment vertical="center"/>
    </xf>
    <xf numFmtId="165" fontId="21" fillId="0" borderId="0" xfId="0" applyNumberFormat="1" applyFont="1" applyAlignment="1">
      <alignment vertical="center"/>
    </xf>
    <xf numFmtId="165" fontId="34" fillId="25" borderId="16" xfId="0" applyNumberFormat="1" applyFont="1" applyFill="1" applyBorder="1" applyAlignment="1" applyProtection="1">
      <alignment vertical="center"/>
    </xf>
    <xf numFmtId="3" fontId="34" fillId="25" borderId="16" xfId="0" applyNumberFormat="1" applyFont="1" applyFill="1" applyBorder="1" applyAlignment="1" applyProtection="1">
      <alignment horizontal="right" vertical="center"/>
      <protection locked="0"/>
    </xf>
    <xf numFmtId="164" fontId="22" fillId="25" borderId="16" xfId="29" applyNumberFormat="1" applyFont="1" applyFill="1" applyBorder="1" applyAlignment="1">
      <alignment horizontal="center" vertical="center"/>
    </xf>
    <xf numFmtId="165" fontId="23" fillId="25" borderId="13" xfId="0" applyNumberFormat="1" applyFont="1" applyFill="1" applyBorder="1" applyAlignment="1" applyProtection="1">
      <alignment horizontal="left" vertical="center" indent="1"/>
    </xf>
    <xf numFmtId="165" fontId="23" fillId="25" borderId="14" xfId="0" applyNumberFormat="1" applyFont="1" applyFill="1" applyBorder="1" applyAlignment="1" applyProtection="1">
      <alignment horizontal="left" vertical="center" indent="1"/>
    </xf>
    <xf numFmtId="165" fontId="23" fillId="25" borderId="15" xfId="0" applyNumberFormat="1" applyFont="1" applyFill="1" applyBorder="1" applyAlignment="1" applyProtection="1">
      <alignment horizontal="left" vertical="center" indent="1"/>
    </xf>
    <xf numFmtId="3" fontId="24" fillId="25" borderId="13" xfId="31" applyNumberFormat="1" applyFont="1" applyFill="1" applyBorder="1" applyAlignment="1">
      <alignment horizontal="right" vertical="center"/>
    </xf>
    <xf numFmtId="164" fontId="24" fillId="25" borderId="13" xfId="29" applyNumberFormat="1" applyFont="1" applyFill="1" applyBorder="1" applyAlignment="1">
      <alignment horizontal="center" vertical="center"/>
    </xf>
    <xf numFmtId="3" fontId="24" fillId="25" borderId="14" xfId="31" applyNumberFormat="1" applyFont="1" applyFill="1" applyBorder="1" applyAlignment="1">
      <alignment horizontal="right" vertical="center"/>
    </xf>
    <xf numFmtId="164" fontId="24" fillId="25" borderId="14" xfId="29" applyNumberFormat="1" applyFont="1" applyFill="1" applyBorder="1" applyAlignment="1">
      <alignment horizontal="center" vertical="center"/>
    </xf>
    <xf numFmtId="164" fontId="24" fillId="25" borderId="15" xfId="29" applyNumberFormat="1" applyFont="1" applyFill="1" applyBorder="1" applyAlignment="1">
      <alignment horizontal="center" vertical="center"/>
    </xf>
    <xf numFmtId="3" fontId="24" fillId="25" borderId="15" xfId="31" applyNumberFormat="1" applyFont="1" applyFill="1" applyBorder="1" applyAlignment="1">
      <alignment horizontal="right" vertical="center"/>
    </xf>
    <xf numFmtId="3" fontId="24" fillId="0" borderId="14" xfId="31" applyNumberFormat="1" applyFont="1" applyFill="1" applyBorder="1" applyAlignment="1">
      <alignment horizontal="right" vertical="center"/>
    </xf>
    <xf numFmtId="3" fontId="24" fillId="0" borderId="15" xfId="31" applyNumberFormat="1" applyFont="1" applyFill="1" applyBorder="1" applyAlignment="1">
      <alignment horizontal="right" vertical="center"/>
    </xf>
    <xf numFmtId="3" fontId="24" fillId="0" borderId="13" xfId="31" applyNumberFormat="1" applyFont="1" applyFill="1" applyBorder="1" applyAlignment="1">
      <alignment horizontal="right" vertical="center"/>
    </xf>
    <xf numFmtId="164" fontId="24" fillId="0" borderId="15" xfId="29" applyNumberFormat="1" applyFont="1" applyFill="1" applyBorder="1" applyAlignment="1">
      <alignment horizontal="center" vertical="center"/>
    </xf>
    <xf numFmtId="3" fontId="34" fillId="0" borderId="16" xfId="0" applyNumberFormat="1" applyFont="1" applyFill="1" applyBorder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 indent="15"/>
    </xf>
    <xf numFmtId="0" fontId="29" fillId="0" borderId="0" xfId="0" applyFont="1" applyAlignment="1">
      <alignment horizontal="left" vertical="center" indent="15"/>
    </xf>
    <xf numFmtId="0" fontId="30" fillId="0" borderId="12" xfId="0" applyFont="1" applyBorder="1" applyAlignment="1">
      <alignment horizontal="right" vertical="center"/>
    </xf>
    <xf numFmtId="3" fontId="30" fillId="0" borderId="12" xfId="0" applyNumberFormat="1" applyFont="1" applyBorder="1" applyAlignment="1" applyProtection="1">
      <alignment horizontal="left" vertical="center"/>
    </xf>
    <xf numFmtId="0" fontId="22" fillId="24" borderId="10" xfId="0" applyFont="1" applyFill="1" applyBorder="1" applyAlignment="1">
      <alignment horizontal="left" vertical="center" wrapText="1" indent="1"/>
    </xf>
    <xf numFmtId="0" fontId="22" fillId="24" borderId="11" xfId="0" applyFont="1" applyFill="1" applyBorder="1" applyAlignment="1">
      <alignment horizontal="left" vertical="center" wrapText="1" indent="1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48" xr:uid="{4D1CD10D-087E-44BD-9138-4620CAFFB359}"/>
    <cellStyle name="Migliaia 2" xfId="47" xr:uid="{9886B940-AC5C-4BAE-AF9F-AA06574E67DB}"/>
    <cellStyle name="Migliaia 3" xfId="45" xr:uid="{62D30F19-30F6-4809-969C-28300453A133}"/>
    <cellStyle name="Migliaia 4" xfId="46" xr:uid="{B4CFC36D-A636-498C-890B-A23C566757E6}"/>
    <cellStyle name="Migliaia 5" xfId="44" xr:uid="{3B4382FC-ADFE-4F36-A9A4-02ED60E46701}"/>
    <cellStyle name="Neutrale" xfId="30" builtinId="28" customBuiltin="1"/>
    <cellStyle name="Normale" xfId="0" builtinId="0"/>
    <cellStyle name="Normale_TABII12" xfId="31" xr:uid="{00000000-0005-0000-0000-00001F000000}"/>
    <cellStyle name="Nota" xfId="32" builtinId="10" customBuiltin="1"/>
    <cellStyle name="Output" xfId="33" builtinId="21" customBuiltin="1"/>
    <cellStyle name="Testo avviso" xfId="34" builtinId="11" customBuiltin="1"/>
    <cellStyle name="Testo descrittivo" xfId="35" builtinId="53" customBuiltin="1"/>
    <cellStyle name="Titolo" xfId="36" builtinId="15" customBuiltin="1"/>
    <cellStyle name="Titolo 1" xfId="37" builtinId="16" customBuiltin="1"/>
    <cellStyle name="Titolo 2" xfId="38" builtinId="17" customBuiltin="1"/>
    <cellStyle name="Titolo 3" xfId="39" builtinId="18" customBuiltin="1"/>
    <cellStyle name="Titolo 4" xfId="40" builtinId="19" customBuiltin="1"/>
    <cellStyle name="Totale" xfId="41" builtinId="25" customBuiltin="1"/>
    <cellStyle name="Valore non valido" xfId="42" builtinId="27" customBuiltin="1"/>
    <cellStyle name="Valore valido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22547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460BF35-AFF9-45DC-8D50-05FF6B947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3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2"/>
  <sheetViews>
    <sheetView showGridLines="0" tabSelected="1" zoomScaleNormal="100" workbookViewId="0">
      <pane ySplit="6" topLeftCell="A7" activePane="bottomLeft" state="frozen"/>
      <selection pane="bottomLeft" activeCell="A2" sqref="A2:F2"/>
    </sheetView>
  </sheetViews>
  <sheetFormatPr defaultColWidth="11" defaultRowHeight="15" x14ac:dyDescent="0.3"/>
  <cols>
    <col min="1" max="1" width="24.42578125" style="3" customWidth="1"/>
    <col min="2" max="6" width="16.42578125" style="3" customWidth="1"/>
    <col min="7" max="7" width="7.85546875" style="9" customWidth="1"/>
    <col min="8" max="8" width="18.28515625" style="9" bestFit="1" customWidth="1"/>
    <col min="9" max="9" width="9.7109375" style="9" bestFit="1" customWidth="1"/>
    <col min="10" max="13" width="7.85546875" style="9" customWidth="1"/>
    <col min="14" max="14" width="7.85546875" style="6" customWidth="1"/>
    <col min="15" max="15" width="1.85546875" style="6" customWidth="1"/>
    <col min="16" max="20" width="11" style="6"/>
    <col min="21" max="16384" width="11" style="3"/>
  </cols>
  <sheetData>
    <row r="1" spans="1:20" ht="18" customHeight="1" x14ac:dyDescent="0.3">
      <c r="B1" s="1"/>
      <c r="C1" s="1"/>
      <c r="D1" s="6"/>
      <c r="E1" s="6"/>
      <c r="F1" s="6"/>
      <c r="G1" s="6"/>
      <c r="H1" s="6"/>
      <c r="I1" s="6"/>
      <c r="J1" s="6"/>
      <c r="K1" s="6"/>
      <c r="L1" s="6"/>
      <c r="M1" s="6"/>
    </row>
    <row r="2" spans="1:20" ht="18" customHeight="1" x14ac:dyDescent="0.3">
      <c r="A2" s="36" t="s">
        <v>28</v>
      </c>
      <c r="B2" s="36"/>
      <c r="C2" s="36"/>
      <c r="D2" s="36"/>
      <c r="E2" s="36"/>
      <c r="F2" s="36"/>
      <c r="G2" s="8"/>
    </row>
    <row r="3" spans="1:20" ht="12.95" customHeight="1" x14ac:dyDescent="0.3">
      <c r="A3" s="37" t="s">
        <v>29</v>
      </c>
      <c r="B3" s="37"/>
      <c r="C3" s="37"/>
      <c r="D3" s="37"/>
      <c r="E3" s="37"/>
      <c r="F3" s="37"/>
      <c r="G3" s="8"/>
    </row>
    <row r="4" spans="1:20" ht="15" customHeight="1" x14ac:dyDescent="0.3">
      <c r="F4" s="2"/>
      <c r="M4" s="10"/>
      <c r="N4" s="7"/>
    </row>
    <row r="5" spans="1:20" ht="60" x14ac:dyDescent="0.3">
      <c r="A5" s="40" t="s">
        <v>26</v>
      </c>
      <c r="B5" s="40" t="s">
        <v>24</v>
      </c>
      <c r="C5" s="40" t="s">
        <v>23</v>
      </c>
      <c r="D5" s="40" t="s">
        <v>22</v>
      </c>
      <c r="E5" s="14" t="s">
        <v>21</v>
      </c>
      <c r="F5" s="14" t="s">
        <v>20</v>
      </c>
    </row>
    <row r="6" spans="1:20" s="18" customFormat="1" ht="12.95" customHeight="1" x14ac:dyDescent="0.25">
      <c r="A6" s="41"/>
      <c r="B6" s="41"/>
      <c r="C6" s="41"/>
      <c r="D6" s="41"/>
      <c r="E6" s="15" t="s">
        <v>0</v>
      </c>
      <c r="F6" s="15" t="s">
        <v>0</v>
      </c>
      <c r="G6" s="16"/>
      <c r="H6" s="16"/>
      <c r="I6" s="16"/>
      <c r="J6" s="16"/>
      <c r="K6" s="16"/>
      <c r="L6" s="16"/>
      <c r="M6" s="16"/>
      <c r="N6" s="17"/>
      <c r="O6" s="17"/>
      <c r="P6" s="17"/>
      <c r="Q6" s="17"/>
      <c r="R6" s="17"/>
      <c r="S6" s="17"/>
      <c r="T6" s="17"/>
    </row>
    <row r="7" spans="1:20" ht="15.95" customHeight="1" x14ac:dyDescent="0.3">
      <c r="A7" s="22" t="s">
        <v>1</v>
      </c>
      <c r="B7" s="33">
        <v>4252279</v>
      </c>
      <c r="C7" s="25">
        <v>2878450</v>
      </c>
      <c r="D7" s="33">
        <v>3289361</v>
      </c>
      <c r="E7" s="26">
        <f>D7/B7*1000</f>
        <v>773.55248797174409</v>
      </c>
      <c r="F7" s="26">
        <f>C7/B7*1000</f>
        <v>676.91936488645263</v>
      </c>
      <c r="H7" s="11"/>
    </row>
    <row r="8" spans="1:20" ht="15.95" customHeight="1" x14ac:dyDescent="0.3">
      <c r="A8" s="23" t="s">
        <v>2</v>
      </c>
      <c r="B8" s="31">
        <v>123337</v>
      </c>
      <c r="C8" s="27">
        <v>249376</v>
      </c>
      <c r="D8" s="31">
        <v>316971</v>
      </c>
      <c r="E8" s="28">
        <f t="shared" ref="E8:E26" si="0">D8/B8*1000</f>
        <v>2569.9587309566473</v>
      </c>
      <c r="F8" s="28">
        <f t="shared" ref="F8:F26" si="1">C8/B8*1000</f>
        <v>2021.9074568053381</v>
      </c>
      <c r="H8" s="11"/>
    </row>
    <row r="9" spans="1:20" ht="15.95" customHeight="1" x14ac:dyDescent="0.3">
      <c r="A9" s="23" t="s">
        <v>3</v>
      </c>
      <c r="B9" s="31">
        <v>9965046</v>
      </c>
      <c r="C9" s="27">
        <v>6222101</v>
      </c>
      <c r="D9" s="31">
        <v>6990641</v>
      </c>
      <c r="E9" s="28">
        <f t="shared" si="0"/>
        <v>701.5161796543639</v>
      </c>
      <c r="F9" s="28">
        <f t="shared" si="1"/>
        <v>624.39260190068364</v>
      </c>
      <c r="H9" s="11"/>
    </row>
    <row r="10" spans="1:20" ht="15.95" customHeight="1" x14ac:dyDescent="0.3">
      <c r="A10" s="23" t="s">
        <v>5</v>
      </c>
      <c r="B10" s="31">
        <v>1507438</v>
      </c>
      <c r="C10" s="27">
        <v>843818</v>
      </c>
      <c r="D10" s="31">
        <v>953735</v>
      </c>
      <c r="E10" s="28">
        <f>D10/B10*1000</f>
        <v>632.68605408646999</v>
      </c>
      <c r="F10" s="28">
        <f>C10/B10*1000</f>
        <v>559.76962236589497</v>
      </c>
      <c r="H10" s="11"/>
    </row>
    <row r="11" spans="1:20" ht="15.95" customHeight="1" x14ac:dyDescent="0.3">
      <c r="A11" s="23" t="s">
        <v>30</v>
      </c>
      <c r="B11" s="31">
        <v>1197295</v>
      </c>
      <c r="C11" s="27">
        <v>808518</v>
      </c>
      <c r="D11" s="31">
        <v>912584</v>
      </c>
      <c r="E11" s="28">
        <f>D11/B11*1000</f>
        <v>762.20480332750071</v>
      </c>
      <c r="F11" s="28">
        <f>C11/B11*1000</f>
        <v>675.28720991902583</v>
      </c>
      <c r="H11" s="11"/>
    </row>
    <row r="12" spans="1:20" ht="15.95" customHeight="1" x14ac:dyDescent="0.3">
      <c r="A12" s="23" t="s">
        <v>31</v>
      </c>
      <c r="B12" s="31">
        <v>1077932</v>
      </c>
      <c r="C12" s="27">
        <v>1214564</v>
      </c>
      <c r="D12" s="31">
        <v>1427119</v>
      </c>
      <c r="E12" s="28">
        <f t="shared" si="0"/>
        <v>1323.9415844413193</v>
      </c>
      <c r="F12" s="28">
        <f t="shared" si="1"/>
        <v>1126.7538212057905</v>
      </c>
      <c r="H12" s="11"/>
    </row>
    <row r="13" spans="1:20" ht="15.95" customHeight="1" x14ac:dyDescent="0.3">
      <c r="A13" s="23" t="s">
        <v>4</v>
      </c>
      <c r="B13" s="31">
        <v>4854633</v>
      </c>
      <c r="C13" s="27">
        <v>3200406</v>
      </c>
      <c r="D13" s="31">
        <v>3647425</v>
      </c>
      <c r="E13" s="28">
        <f t="shared" si="0"/>
        <v>751.32867922250773</v>
      </c>
      <c r="F13" s="28">
        <f t="shared" si="1"/>
        <v>659.24777423957687</v>
      </c>
      <c r="H13" s="11"/>
    </row>
    <row r="14" spans="1:20" ht="15.95" customHeight="1" x14ac:dyDescent="0.3">
      <c r="A14" s="23" t="s">
        <v>32</v>
      </c>
      <c r="B14" s="31">
        <v>4431816</v>
      </c>
      <c r="C14" s="27">
        <v>2933430</v>
      </c>
      <c r="D14" s="31">
        <v>3365006</v>
      </c>
      <c r="E14" s="28">
        <f t="shared" si="0"/>
        <v>759.28377892945014</v>
      </c>
      <c r="F14" s="28">
        <f t="shared" si="1"/>
        <v>661.90247970583619</v>
      </c>
      <c r="H14" s="11"/>
    </row>
    <row r="15" spans="1:20" ht="15.95" customHeight="1" x14ac:dyDescent="0.3">
      <c r="A15" s="23" t="s">
        <v>6</v>
      </c>
      <c r="B15" s="31">
        <v>3676285</v>
      </c>
      <c r="C15" s="27">
        <v>2601701</v>
      </c>
      <c r="D15" s="31">
        <v>2976806</v>
      </c>
      <c r="E15" s="28">
        <f t="shared" si="0"/>
        <v>809.73210727677531</v>
      </c>
      <c r="F15" s="28">
        <f t="shared" si="1"/>
        <v>707.69839661506114</v>
      </c>
      <c r="H15" s="11"/>
    </row>
    <row r="16" spans="1:20" ht="15.95" customHeight="1" x14ac:dyDescent="0.3">
      <c r="A16" s="23" t="s">
        <v>7</v>
      </c>
      <c r="B16" s="31">
        <v>859572</v>
      </c>
      <c r="C16" s="27">
        <v>645183</v>
      </c>
      <c r="D16" s="31">
        <v>731717</v>
      </c>
      <c r="E16" s="28">
        <f t="shared" si="0"/>
        <v>851.25736994690385</v>
      </c>
      <c r="F16" s="28">
        <f t="shared" si="1"/>
        <v>750.58633831720897</v>
      </c>
      <c r="H16" s="11"/>
    </row>
    <row r="17" spans="1:9" ht="15.95" customHeight="1" x14ac:dyDescent="0.3">
      <c r="A17" s="23" t="s">
        <v>8</v>
      </c>
      <c r="B17" s="31">
        <v>1489789</v>
      </c>
      <c r="C17" s="27">
        <v>1039819</v>
      </c>
      <c r="D17" s="31">
        <v>1188230</v>
      </c>
      <c r="E17" s="28">
        <f t="shared" si="0"/>
        <v>797.58274493904844</v>
      </c>
      <c r="F17" s="28">
        <f t="shared" si="1"/>
        <v>697.96393985993984</v>
      </c>
      <c r="H17" s="11"/>
    </row>
    <row r="18" spans="1:9" ht="15.95" customHeight="1" x14ac:dyDescent="0.3">
      <c r="A18" s="23" t="s">
        <v>9</v>
      </c>
      <c r="B18" s="31">
        <v>5715190</v>
      </c>
      <c r="C18" s="27">
        <v>3814906</v>
      </c>
      <c r="D18" s="31">
        <v>4233964</v>
      </c>
      <c r="E18" s="28">
        <f t="shared" si="0"/>
        <v>740.82646421203845</v>
      </c>
      <c r="F18" s="28">
        <f t="shared" si="1"/>
        <v>667.50291766327973</v>
      </c>
      <c r="H18" s="11"/>
    </row>
    <row r="19" spans="1:9" ht="15.95" customHeight="1" x14ac:dyDescent="0.3">
      <c r="A19" s="23" t="s">
        <v>10</v>
      </c>
      <c r="B19" s="31">
        <v>1273660</v>
      </c>
      <c r="C19" s="27">
        <v>899809</v>
      </c>
      <c r="D19" s="31">
        <v>1037339</v>
      </c>
      <c r="E19" s="28">
        <f t="shared" si="0"/>
        <v>814.45519212348665</v>
      </c>
      <c r="F19" s="28">
        <f t="shared" si="1"/>
        <v>706.4750404346529</v>
      </c>
      <c r="H19" s="11"/>
    </row>
    <row r="20" spans="1:9" ht="15.95" customHeight="1" x14ac:dyDescent="0.3">
      <c r="A20" s="23" t="s">
        <v>11</v>
      </c>
      <c r="B20" s="31">
        <v>290769</v>
      </c>
      <c r="C20" s="27">
        <v>215383</v>
      </c>
      <c r="D20" s="31">
        <v>256648</v>
      </c>
      <c r="E20" s="28">
        <f t="shared" si="0"/>
        <v>882.65255236975065</v>
      </c>
      <c r="F20" s="28">
        <f t="shared" si="1"/>
        <v>740.73577307071935</v>
      </c>
      <c r="H20" s="11"/>
    </row>
    <row r="21" spans="1:9" ht="15.95" customHeight="1" x14ac:dyDescent="0.3">
      <c r="A21" s="23" t="s">
        <v>12</v>
      </c>
      <c r="B21" s="31">
        <v>5590681</v>
      </c>
      <c r="C21" s="27">
        <v>3583649</v>
      </c>
      <c r="D21" s="31">
        <v>4014361</v>
      </c>
      <c r="E21" s="28">
        <f t="shared" si="0"/>
        <v>718.04508252214714</v>
      </c>
      <c r="F21" s="28">
        <f t="shared" si="1"/>
        <v>641.00402079818184</v>
      </c>
      <c r="H21" s="11"/>
    </row>
    <row r="22" spans="1:9" ht="15.95" customHeight="1" x14ac:dyDescent="0.3">
      <c r="A22" s="23" t="s">
        <v>13</v>
      </c>
      <c r="B22" s="31">
        <v>3912166</v>
      </c>
      <c r="C22" s="27">
        <v>2435650</v>
      </c>
      <c r="D22" s="31">
        <v>2741525</v>
      </c>
      <c r="E22" s="28">
        <f t="shared" si="0"/>
        <v>700.76908801927118</v>
      </c>
      <c r="F22" s="28">
        <f t="shared" si="1"/>
        <v>622.58349977991736</v>
      </c>
      <c r="H22" s="11"/>
    </row>
    <row r="23" spans="1:9" ht="15.95" customHeight="1" x14ac:dyDescent="0.3">
      <c r="A23" s="23" t="s">
        <v>14</v>
      </c>
      <c r="B23" s="31">
        <v>539999</v>
      </c>
      <c r="C23" s="27">
        <v>382469</v>
      </c>
      <c r="D23" s="31">
        <v>445970</v>
      </c>
      <c r="E23" s="28">
        <f t="shared" si="0"/>
        <v>825.87189976277728</v>
      </c>
      <c r="F23" s="28">
        <f t="shared" si="1"/>
        <v>708.27723755043996</v>
      </c>
      <c r="H23" s="11"/>
    </row>
    <row r="24" spans="1:9" ht="15.95" customHeight="1" x14ac:dyDescent="0.3">
      <c r="A24" s="23" t="s">
        <v>15</v>
      </c>
      <c r="B24" s="31">
        <v>1844586</v>
      </c>
      <c r="C24" s="27">
        <v>1329395</v>
      </c>
      <c r="D24" s="31">
        <v>1521646</v>
      </c>
      <c r="E24" s="28">
        <f t="shared" si="0"/>
        <v>824.92548463449259</v>
      </c>
      <c r="F24" s="28">
        <f t="shared" si="1"/>
        <v>720.70101366919198</v>
      </c>
      <c r="H24" s="11"/>
    </row>
    <row r="25" spans="1:9" ht="15.95" customHeight="1" x14ac:dyDescent="0.3">
      <c r="A25" s="23" t="s">
        <v>16</v>
      </c>
      <c r="B25" s="31">
        <v>4801468</v>
      </c>
      <c r="C25" s="27">
        <v>3418030</v>
      </c>
      <c r="D25" s="31">
        <v>3867362</v>
      </c>
      <c r="E25" s="28">
        <f t="shared" si="0"/>
        <v>805.454081959934</v>
      </c>
      <c r="F25" s="28">
        <f t="shared" si="1"/>
        <v>711.87186918667373</v>
      </c>
      <c r="H25" s="11"/>
    </row>
    <row r="26" spans="1:9" ht="15.95" customHeight="1" x14ac:dyDescent="0.3">
      <c r="A26" s="23" t="s">
        <v>17</v>
      </c>
      <c r="B26" s="31">
        <v>1579181</v>
      </c>
      <c r="C26" s="27">
        <v>1089897</v>
      </c>
      <c r="D26" s="31">
        <v>1264741</v>
      </c>
      <c r="E26" s="28">
        <f t="shared" si="0"/>
        <v>800.88412917835262</v>
      </c>
      <c r="F26" s="28">
        <f t="shared" si="1"/>
        <v>690.16597844072339</v>
      </c>
      <c r="H26" s="11"/>
    </row>
    <row r="27" spans="1:9" ht="15.95" customHeight="1" x14ac:dyDescent="0.3">
      <c r="A27" s="24" t="s">
        <v>27</v>
      </c>
      <c r="B27" s="34">
        <v>0</v>
      </c>
      <c r="C27" s="30">
        <v>16169</v>
      </c>
      <c r="D27" s="32">
        <v>18895</v>
      </c>
      <c r="E27" s="29">
        <v>0</v>
      </c>
      <c r="F27" s="29">
        <v>0</v>
      </c>
      <c r="H27" s="11"/>
    </row>
    <row r="28" spans="1:9" ht="27.95" customHeight="1" x14ac:dyDescent="0.3">
      <c r="A28" s="19" t="s">
        <v>25</v>
      </c>
      <c r="B28" s="35">
        <f>SUM(B7:B27)</f>
        <v>58983122</v>
      </c>
      <c r="C28" s="20">
        <f>SUM(C7:C27)</f>
        <v>39822723</v>
      </c>
      <c r="D28" s="20">
        <f>SUM(D7:D27)</f>
        <v>45202046</v>
      </c>
      <c r="E28" s="21">
        <f>D28/B28*1000</f>
        <v>766.35560253999449</v>
      </c>
      <c r="F28" s="21">
        <f>C28/B28*1000</f>
        <v>675.15454675322201</v>
      </c>
      <c r="H28" s="11"/>
    </row>
    <row r="29" spans="1:9" ht="15.75" customHeight="1" x14ac:dyDescent="0.3">
      <c r="A29" s="39" t="s">
        <v>19</v>
      </c>
      <c r="B29" s="39"/>
      <c r="C29" s="39"/>
      <c r="D29" s="39"/>
      <c r="E29" s="38" t="s">
        <v>18</v>
      </c>
      <c r="F29" s="38"/>
    </row>
    <row r="30" spans="1:9" x14ac:dyDescent="0.3">
      <c r="A30" s="13"/>
    </row>
    <row r="31" spans="1:9" x14ac:dyDescent="0.3">
      <c r="A31" s="4"/>
      <c r="B31" s="4"/>
      <c r="C31" s="4"/>
      <c r="D31" s="4"/>
      <c r="E31" s="5"/>
      <c r="F31" s="4"/>
      <c r="G31" s="12"/>
      <c r="H31" s="12"/>
      <c r="I31" s="12"/>
    </row>
    <row r="32" spans="1:9" x14ac:dyDescent="0.3">
      <c r="A32" s="4"/>
      <c r="B32" s="4"/>
      <c r="C32" s="4"/>
      <c r="D32" s="4"/>
      <c r="E32" s="4"/>
      <c r="F32" s="4"/>
      <c r="G32" s="12"/>
      <c r="H32" s="12"/>
      <c r="I32" s="12"/>
    </row>
  </sheetData>
  <mergeCells count="8">
    <mergeCell ref="A2:F2"/>
    <mergeCell ref="A3:F3"/>
    <mergeCell ref="E29:F29"/>
    <mergeCell ref="A29:D29"/>
    <mergeCell ref="D5:D6"/>
    <mergeCell ref="C5:C6"/>
    <mergeCell ref="B5:B6"/>
    <mergeCell ref="A5:A6"/>
  </mergeCells>
  <phoneticPr fontId="19" type="noConversion"/>
  <printOptions horizontalCentered="1"/>
  <pageMargins left="0.31496062992125984" right="0.31496062992125984" top="0.55118110236220474" bottom="0.55118110236220474" header="0.31496062992125984" footer="0.31496062992125984"/>
  <pageSetup paperSize="9" scale="95" orientation="portrait" r:id="rId1"/>
  <headerFooter alignWithMargins="0">
    <oddFooter>&amp;L&amp;"Trebuchet MS,Grassetto"&amp;10Statistiche Italia - CIRCOLAZIONE
Automobile in cifre 
&amp;C&amp;"Trebuchet MS,Normale"&amp;9&amp;P/&amp;N&amp;R&amp;"Trebuchet MS,Grassetto"&amp;10ANFIA - Studi e statistiche</oddFooter>
  </headerFooter>
  <ignoredErrors>
    <ignoredError sqref="B28:D2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8.densità_regioni</vt:lpstr>
      <vt:lpstr>'8.densità_regioni'!Area_stampa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2021-06-14T13:15:16Z</cp:lastPrinted>
  <dcterms:created xsi:type="dcterms:W3CDTF">2012-11-30T14:24:18Z</dcterms:created>
  <dcterms:modified xsi:type="dcterms:W3CDTF">2022-07-25T12:13:26Z</dcterms:modified>
</cp:coreProperties>
</file>