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2\StatisticheItalia\parco\CapB\DaAggiornare\"/>
    </mc:Choice>
  </mc:AlternateContent>
  <xr:revisionPtr revIDLastSave="0" documentId="13_ncr:1_{1B710E31-601D-4216-A957-56363540381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6.AB_marca_anno_immatr" sheetId="1" r:id="rId1"/>
  </sheets>
  <definedNames>
    <definedName name="_xlnm.Print_Area" localSheetId="0">'16.AB_marca_anno_immatr'!$A$1:$K$33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6" i="1" l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G32" i="1" l="1"/>
  <c r="C32" i="1"/>
  <c r="B32" i="1"/>
  <c r="D32" i="1"/>
  <c r="E32" i="1"/>
  <c r="F32" i="1"/>
  <c r="H32" i="1"/>
  <c r="I32" i="1"/>
  <c r="J32" i="1"/>
  <c r="K32" i="1" l="1"/>
</calcChain>
</file>

<file path=xl/sharedStrings.xml><?xml version="1.0" encoding="utf-8"?>
<sst xmlns="http://schemas.openxmlformats.org/spreadsheetml/2006/main" count="41" uniqueCount="41">
  <si>
    <t>IRISBUS</t>
  </si>
  <si>
    <t>MERCEDES</t>
  </si>
  <si>
    <t>IVECO</t>
  </si>
  <si>
    <t>FIAT</t>
  </si>
  <si>
    <t>SETRA</t>
  </si>
  <si>
    <t>BREDAMENARINI BUS</t>
  </si>
  <si>
    <t>MAN</t>
  </si>
  <si>
    <t>SCANIA</t>
  </si>
  <si>
    <t>VOLVO</t>
  </si>
  <si>
    <t>RENAULT</t>
  </si>
  <si>
    <t>NEOPLAN</t>
  </si>
  <si>
    <t>DE SIMON</t>
  </si>
  <si>
    <t>CACCIAMALI</t>
  </si>
  <si>
    <t>FORD</t>
  </si>
  <si>
    <t>TEMSA</t>
  </si>
  <si>
    <t>BOVA</t>
  </si>
  <si>
    <t>VOLKSWAGEN</t>
  </si>
  <si>
    <t>KING LONG</t>
  </si>
  <si>
    <t>VAN HOOL</t>
  </si>
  <si>
    <t>SOLARIS BUS</t>
  </si>
  <si>
    <t>OTOKAR</t>
  </si>
  <si>
    <t>ISUZU</t>
  </si>
  <si>
    <r>
      <t xml:space="preserve">Marca </t>
    </r>
    <r>
      <rPr>
        <i/>
        <sz val="9"/>
        <color theme="1" tint="0.14999847407452621"/>
        <rFont val="Trebuchet MS"/>
        <family val="2"/>
      </rPr>
      <t>/ Make</t>
    </r>
  </si>
  <si>
    <r>
      <t xml:space="preserve">N.I.
</t>
    </r>
    <r>
      <rPr>
        <i/>
        <sz val="9"/>
        <color theme="1" tint="0.14999847407452621"/>
        <rFont val="Trebuchet MS"/>
        <family val="2"/>
      </rPr>
      <t>Not identified</t>
    </r>
  </si>
  <si>
    <r>
      <t xml:space="preserve">Totale
</t>
    </r>
    <r>
      <rPr>
        <i/>
        <sz val="9"/>
        <color theme="1" tint="0.14999847407452621"/>
        <rFont val="Trebuchet MS"/>
        <family val="2"/>
      </rPr>
      <t>Total</t>
    </r>
  </si>
  <si>
    <r>
      <t xml:space="preserve">Totale </t>
    </r>
    <r>
      <rPr>
        <i/>
        <sz val="9"/>
        <color theme="1" tint="0.14999847407452621"/>
        <rFont val="Trebuchet MS"/>
        <family val="2"/>
      </rPr>
      <t>/ Total</t>
    </r>
  </si>
  <si>
    <t>OPEL</t>
  </si>
  <si>
    <t>BMC</t>
  </si>
  <si>
    <r>
      <t>Fonte</t>
    </r>
    <r>
      <rPr>
        <i/>
        <sz val="8"/>
        <color theme="1" tint="0.14999847407452621"/>
        <rFont val="Trebuchet MS"/>
        <family val="2"/>
      </rPr>
      <t>/Source</t>
    </r>
    <r>
      <rPr>
        <i/>
        <sz val="8"/>
        <rFont val="Trebuchet MS"/>
        <family val="2"/>
      </rPr>
      <t>: ACI</t>
    </r>
  </si>
  <si>
    <t>IRIZAR</t>
  </si>
  <si>
    <t>ALTRE FABBRICHE</t>
  </si>
  <si>
    <t>CIRCOLAZIONE AUTOBUS PER MARCA E ANNO DI IMMATRICOLAZIONE NEL 2021</t>
  </si>
  <si>
    <t>BUSES IN USE BY MAKE AND YEAR OF FIRST REGISTRATION IN 2021</t>
  </si>
  <si>
    <r>
      <t xml:space="preserve">FINO AL 2005
</t>
    </r>
    <r>
      <rPr>
        <i/>
        <sz val="9"/>
        <color theme="1" tint="0.14999847407452621"/>
        <rFont val="Trebuchet MS"/>
        <family val="2"/>
      </rPr>
      <t>up to 2005</t>
    </r>
  </si>
  <si>
    <t>2006 - 2008</t>
  </si>
  <si>
    <t>2009 - 2011</t>
  </si>
  <si>
    <t>2012 - 2013</t>
  </si>
  <si>
    <t>2014 - 2015</t>
  </si>
  <si>
    <t>2016 - 2017</t>
  </si>
  <si>
    <t>2018 - 2019</t>
  </si>
  <si>
    <t>2020 - 2021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</si>
</sst>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3" formatCode="_-* #,##0.00_-;\-* #,##0.00_-;_-* &quot;-&quot;??_-;_-@_-"/>
    <numFmt numFmtId="164" formatCode="#,##0;[Red]#,##0"/>
    <numFmt numFmtId="167" formatCode="#,##0&quot; &quot;;#,##0&quot; &quot;;&quot;- &quot;;&quot; &quot;@&quot; &quot;"/>
  </numFmts>
  <fonts count="42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0"/>
      <name val="Trebuchet MS"/>
      <family val="2"/>
    </font>
    <font>
      <sz val="11"/>
      <color indexed="8"/>
      <name val="Trebuchet MS"/>
      <family val="2"/>
    </font>
    <font>
      <b/>
      <sz val="9"/>
      <name val="Trebuchet MS"/>
      <family val="2"/>
    </font>
    <font>
      <sz val="9"/>
      <name val="Gill Sans"/>
      <family val="2"/>
    </font>
    <font>
      <sz val="9"/>
      <name val="Trebuchet MS"/>
      <family val="2"/>
    </font>
    <font>
      <b/>
      <sz val="10"/>
      <name val="Arial"/>
      <family val="2"/>
    </font>
    <font>
      <b/>
      <sz val="10"/>
      <name val="Gill Sans"/>
      <family val="2"/>
    </font>
    <font>
      <i/>
      <sz val="10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  <font>
      <i/>
      <sz val="8"/>
      <name val="Trebuchet MS"/>
      <family val="2"/>
    </font>
    <font>
      <i/>
      <sz val="8"/>
      <color theme="1" tint="0.14999847407452621"/>
      <name val="Trebuchet MS"/>
      <family val="2"/>
    </font>
    <font>
      <sz val="11"/>
      <color theme="1"/>
      <name val="Arial1"/>
    </font>
    <font>
      <b/>
      <sz val="10"/>
      <color rgb="FF000000"/>
      <name val="Arial1"/>
    </font>
    <font>
      <sz val="10"/>
      <color rgb="FFFFFFFF"/>
      <name val="Arial1"/>
    </font>
    <font>
      <sz val="10"/>
      <color rgb="FFCC0000"/>
      <name val="Arial1"/>
    </font>
    <font>
      <b/>
      <sz val="10"/>
      <color rgb="FFFFFFFF"/>
      <name val="Arial1"/>
    </font>
    <font>
      <i/>
      <sz val="10"/>
      <color rgb="FF808080"/>
      <name val="Arial1"/>
    </font>
    <font>
      <sz val="10"/>
      <color rgb="FF006600"/>
      <name val="Arial1"/>
    </font>
    <font>
      <b/>
      <sz val="24"/>
      <color rgb="FF000000"/>
      <name val="Arial1"/>
    </font>
    <font>
      <sz val="18"/>
      <color rgb="FF000000"/>
      <name val="Arial1"/>
    </font>
    <font>
      <sz val="12"/>
      <color rgb="FF000000"/>
      <name val="Arial1"/>
    </font>
    <font>
      <u/>
      <sz val="10"/>
      <color rgb="FF0000EE"/>
      <name val="Arial1"/>
    </font>
    <font>
      <sz val="10"/>
      <color rgb="FF996600"/>
      <name val="Arial1"/>
    </font>
    <font>
      <sz val="10"/>
      <color rgb="FF333333"/>
      <name val="Arial1"/>
    </font>
  </fonts>
  <fills count="3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</fills>
  <borders count="1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/>
      <right/>
      <top style="thin">
        <color indexed="64"/>
      </top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</borders>
  <cellStyleXfs count="6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43" fontId="1" fillId="0" borderId="0" applyFont="0" applyFill="0" applyBorder="0" applyAlignment="0" applyProtection="0"/>
    <xf numFmtId="0" fontId="7" fillId="22" borderId="0" applyNumberFormat="0" applyBorder="0" applyAlignment="0" applyProtection="0"/>
    <xf numFmtId="0" fontId="1" fillId="23" borderId="4" applyNumberFormat="0" applyFont="0" applyAlignment="0" applyProtection="0"/>
    <xf numFmtId="0" fontId="8" fillId="16" borderId="5" applyNumberFormat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3" borderId="0" applyNumberFormat="0" applyBorder="0" applyAlignment="0" applyProtection="0"/>
    <xf numFmtId="0" fontId="17" fillId="4" borderId="0" applyNumberFormat="0" applyBorder="0" applyAlignment="0" applyProtection="0"/>
    <xf numFmtId="0" fontId="29" fillId="0" borderId="0"/>
    <xf numFmtId="0" fontId="30" fillId="0" borderId="0"/>
    <xf numFmtId="0" fontId="31" fillId="27" borderId="0"/>
    <xf numFmtId="0" fontId="31" fillId="28" borderId="0"/>
    <xf numFmtId="0" fontId="30" fillId="29" borderId="0"/>
    <xf numFmtId="0" fontId="32" fillId="30" borderId="0"/>
    <xf numFmtId="0" fontId="33" fillId="31" borderId="0"/>
    <xf numFmtId="167" fontId="29" fillId="0" borderId="0"/>
    <xf numFmtId="0" fontId="34" fillId="0" borderId="0"/>
    <xf numFmtId="0" fontId="35" fillId="32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33" borderId="0"/>
    <xf numFmtId="0" fontId="41" fillId="33" borderId="15"/>
    <xf numFmtId="0" fontId="29" fillId="0" borderId="0"/>
    <xf numFmtId="0" fontId="29" fillId="0" borderId="0"/>
    <xf numFmtId="0" fontId="32" fillId="0" borderId="0"/>
  </cellStyleXfs>
  <cellXfs count="25">
    <xf numFmtId="0" fontId="0" fillId="0" borderId="0" xfId="0"/>
    <xf numFmtId="0" fontId="18" fillId="0" borderId="0" xfId="0" applyFont="1"/>
    <xf numFmtId="0" fontId="19" fillId="0" borderId="0" xfId="0" applyFont="1"/>
    <xf numFmtId="0" fontId="20" fillId="24" borderId="10" xfId="0" applyFont="1" applyFill="1" applyBorder="1" applyAlignment="1">
      <alignment horizontal="center" vertical="center" wrapText="1"/>
    </xf>
    <xf numFmtId="0" fontId="21" fillId="0" borderId="0" xfId="0" applyFont="1"/>
    <xf numFmtId="164" fontId="23" fillId="0" borderId="0" xfId="0" applyNumberFormat="1" applyFont="1"/>
    <xf numFmtId="0" fontId="24" fillId="0" borderId="0" xfId="0" applyFont="1"/>
    <xf numFmtId="0" fontId="22" fillId="0" borderId="0" xfId="0" applyFont="1"/>
    <xf numFmtId="0" fontId="21" fillId="0" borderId="0" xfId="0" applyFont="1" applyAlignment="1">
      <alignment vertical="center"/>
    </xf>
    <xf numFmtId="41" fontId="20" fillId="26" borderId="10" xfId="0" applyNumberFormat="1" applyFont="1" applyFill="1" applyBorder="1" applyAlignment="1">
      <alignment vertical="center"/>
    </xf>
    <xf numFmtId="41" fontId="20" fillId="0" borderId="10" xfId="0" applyNumberFormat="1" applyFont="1" applyBorder="1" applyAlignment="1">
      <alignment vertical="center"/>
    </xf>
    <xf numFmtId="0" fontId="20" fillId="24" borderId="10" xfId="0" applyFont="1" applyFill="1" applyBorder="1" applyAlignment="1">
      <alignment vertical="center"/>
    </xf>
    <xf numFmtId="0" fontId="20" fillId="24" borderId="10" xfId="0" applyFont="1" applyFill="1" applyBorder="1" applyAlignment="1">
      <alignment horizontal="right" vertical="center" wrapText="1" indent="1"/>
    </xf>
    <xf numFmtId="0" fontId="20" fillId="0" borderId="10" xfId="0" applyFont="1" applyBorder="1" applyAlignment="1">
      <alignment vertical="center"/>
    </xf>
    <xf numFmtId="0" fontId="22" fillId="25" borderId="11" xfId="0" applyFont="1" applyFill="1" applyBorder="1" applyAlignment="1">
      <alignment horizontal="left" vertical="center" indent="1"/>
    </xf>
    <xf numFmtId="0" fontId="22" fillId="26" borderId="12" xfId="29" applyNumberFormat="1" applyFont="1" applyFill="1" applyBorder="1" applyAlignment="1">
      <alignment horizontal="left" vertical="center" indent="1"/>
    </xf>
    <xf numFmtId="41" fontId="20" fillId="0" borderId="12" xfId="29" applyNumberFormat="1" applyFont="1" applyBorder="1" applyAlignment="1">
      <alignment vertical="center"/>
    </xf>
    <xf numFmtId="0" fontId="22" fillId="26" borderId="13" xfId="29" applyNumberFormat="1" applyFont="1" applyFill="1" applyBorder="1" applyAlignment="1">
      <alignment horizontal="left" vertical="center" indent="1"/>
    </xf>
    <xf numFmtId="41" fontId="20" fillId="0" borderId="13" xfId="29" applyNumberFormat="1" applyFont="1" applyBorder="1" applyAlignment="1">
      <alignment vertical="center"/>
    </xf>
    <xf numFmtId="41" fontId="20" fillId="0" borderId="11" xfId="29" applyNumberFormat="1" applyFont="1" applyBorder="1" applyAlignment="1">
      <alignment vertical="center"/>
    </xf>
    <xf numFmtId="0" fontId="20" fillId="24" borderId="10" xfId="0" applyFont="1" applyFill="1" applyBorder="1" applyAlignment="1">
      <alignment horizontal="center" vertical="center"/>
    </xf>
    <xf numFmtId="0" fontId="25" fillId="0" borderId="0" xfId="0" applyFont="1" applyAlignment="1">
      <alignment horizontal="left" vertical="center" indent="13"/>
    </xf>
    <xf numFmtId="0" fontId="18" fillId="0" borderId="0" xfId="0" applyFont="1" applyAlignment="1">
      <alignment horizontal="left" vertical="center" indent="13"/>
    </xf>
    <xf numFmtId="0" fontId="27" fillId="0" borderId="14" xfId="0" applyFont="1" applyBorder="1" applyAlignment="1">
      <alignment horizontal="right"/>
    </xf>
    <xf numFmtId="41" fontId="22" fillId="26" borderId="13" xfId="29" applyNumberFormat="1" applyFont="1" applyFill="1" applyBorder="1" applyAlignment="1">
      <alignment horizontal="right" vertical="center"/>
    </xf>
  </cellXfs>
  <cellStyles count="62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Accent" xfId="44" xr:uid="{063B3EDB-E6DD-45D7-85DB-7E44E1005706}"/>
    <cellStyle name="Accent 1" xfId="45" xr:uid="{87A21D56-CAAC-46E3-A11D-8EF2998DB526}"/>
    <cellStyle name="Accent 2" xfId="46" xr:uid="{DCBEFDC3-59C4-48CB-9480-C8F834D6FBDE}"/>
    <cellStyle name="Accent 3" xfId="47" xr:uid="{244CEC1D-08B8-4D65-8DA9-640E62ECB2C6}"/>
    <cellStyle name="Bad" xfId="48" xr:uid="{FD5D4C2D-766B-4370-926B-2C6632887DDE}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Error" xfId="49" xr:uid="{95A66289-3E51-4BFC-AA62-8FECA449E756}"/>
    <cellStyle name="Excel_BuiltIn_Comma_0" xfId="50" xr:uid="{A02AA7B4-0D83-471E-B0E4-4075A2B1AD1B}"/>
    <cellStyle name="Footnote" xfId="51" xr:uid="{FD10D97E-78AE-4928-B8D4-A3CB46BABB1B}"/>
    <cellStyle name="Good" xfId="52" xr:uid="{947FAD10-A711-49FC-96F0-356D16423055}"/>
    <cellStyle name="Heading (user)" xfId="53" xr:uid="{61868B7B-39A1-4ED9-B7A7-35466CA0339A}"/>
    <cellStyle name="Heading 1" xfId="54" xr:uid="{A5283A83-D442-47EF-9E61-C6BBE559743F}"/>
    <cellStyle name="Heading 2" xfId="55" xr:uid="{2615F6C2-78CF-454C-8F38-FE170751B488}"/>
    <cellStyle name="Hyperlink" xfId="56" xr:uid="{7D8DDA0B-618C-4C89-AB62-155D25BA7A54}"/>
    <cellStyle name="Input" xfId="28" builtinId="20" customBuiltin="1"/>
    <cellStyle name="Migliaia" xfId="29" builtinId="3"/>
    <cellStyle name="Neutral" xfId="57" xr:uid="{188C6603-339E-404F-8706-56AA4438FE36}"/>
    <cellStyle name="Neutrale" xfId="30" builtinId="28" customBuiltin="1"/>
    <cellStyle name="Normale" xfId="0" builtinId="0"/>
    <cellStyle name="Normale 2" xfId="43" xr:uid="{0B546837-9421-4C83-B78E-0157012C27B9}"/>
    <cellStyle name="Nota" xfId="31" builtinId="10" customBuiltin="1"/>
    <cellStyle name="Note" xfId="58" xr:uid="{BEAC8AD5-22D7-4A61-A4A3-FC99E4C76DAC}"/>
    <cellStyle name="Output" xfId="32" builtinId="21" customBuiltin="1"/>
    <cellStyle name="Status" xfId="59" xr:uid="{9C867001-35BB-4D03-93FA-4FCBBB2C91E4}"/>
    <cellStyle name="Testo avviso" xfId="33" builtinId="11" customBuiltin="1"/>
    <cellStyle name="Testo descrittivo" xfId="34" builtinId="53" customBuiltin="1"/>
    <cellStyle name="Text" xfId="60" xr:uid="{9CCAF605-C46B-4D0F-874B-EF316F34E304}"/>
    <cellStyle name="Titolo" xfId="35" builtinId="15" customBuiltin="1"/>
    <cellStyle name="Titolo 1" xfId="36" builtinId="16" customBuiltin="1"/>
    <cellStyle name="Titolo 2" xfId="37" builtinId="17" customBuiltin="1"/>
    <cellStyle name="Titolo 3" xfId="38" builtinId="18" customBuiltin="1"/>
    <cellStyle name="Titolo 4" xfId="39" builtinId="19" customBuiltin="1"/>
    <cellStyle name="Totale" xfId="40" builtinId="25" customBuiltin="1"/>
    <cellStyle name="Valore non valido" xfId="41" builtinId="27" customBuiltin="1"/>
    <cellStyle name="Valore valido" xfId="42" builtinId="26" customBuiltin="1"/>
    <cellStyle name="Warning" xfId="61" xr:uid="{982AB467-BF57-4A00-9D40-78F52C5B91B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1043517</xdr:colOff>
      <xdr:row>3</xdr:row>
      <xdr:rowOff>10905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C891AEFE-1CC9-44F5-9575-E5A2B09AB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05417" cy="601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35"/>
  <sheetViews>
    <sheetView showGridLines="0" tabSelected="1" zoomScaleNormal="100" workbookViewId="0">
      <pane ySplit="5" topLeftCell="A6" activePane="bottomLeft" state="frozen"/>
      <selection pane="bottomLeft" activeCell="A2" sqref="A2:K2"/>
    </sheetView>
  </sheetViews>
  <sheetFormatPr defaultRowHeight="13.35" customHeight="1"/>
  <cols>
    <col min="1" max="1" width="23.5703125" customWidth="1"/>
    <col min="2" max="2" width="12" bestFit="1" customWidth="1"/>
    <col min="3" max="9" width="11.5703125" customWidth="1"/>
    <col min="10" max="10" width="12.28515625" customWidth="1"/>
    <col min="11" max="11" width="11" style="6" customWidth="1"/>
  </cols>
  <sheetData>
    <row r="1" spans="1:13" ht="16.5">
      <c r="B1" s="2"/>
      <c r="C1" s="2"/>
      <c r="D1" s="2"/>
      <c r="E1" s="2"/>
      <c r="F1" s="2"/>
      <c r="G1" s="2"/>
      <c r="H1" s="2"/>
      <c r="I1" s="2"/>
      <c r="J1" s="2"/>
      <c r="K1" s="1"/>
    </row>
    <row r="2" spans="1:13" ht="16.5" customHeight="1">
      <c r="A2" s="22" t="s">
        <v>31</v>
      </c>
      <c r="B2" s="22"/>
      <c r="C2" s="22"/>
      <c r="D2" s="22"/>
      <c r="E2" s="22"/>
      <c r="F2" s="22"/>
      <c r="G2" s="22"/>
      <c r="H2" s="22"/>
      <c r="I2" s="22"/>
      <c r="J2" s="22"/>
      <c r="K2" s="22"/>
    </row>
    <row r="3" spans="1:13" ht="16.5" customHeight="1">
      <c r="A3" s="21" t="s">
        <v>32</v>
      </c>
      <c r="B3" s="21"/>
      <c r="C3" s="21"/>
      <c r="D3" s="21"/>
      <c r="E3" s="21"/>
      <c r="F3" s="21"/>
      <c r="G3" s="21"/>
      <c r="H3" s="21"/>
      <c r="I3" s="21"/>
      <c r="J3" s="21"/>
      <c r="K3" s="21"/>
    </row>
    <row r="4" spans="1:13" ht="16.5">
      <c r="A4" s="2"/>
      <c r="B4" s="2"/>
      <c r="C4" s="2"/>
      <c r="D4" s="2"/>
      <c r="E4" s="2"/>
      <c r="F4" s="2"/>
      <c r="G4" s="2"/>
      <c r="H4" s="2"/>
      <c r="I4" s="2"/>
      <c r="J4" s="2"/>
      <c r="K4" s="1"/>
    </row>
    <row r="5" spans="1:13" s="8" customFormat="1" ht="30" customHeight="1">
      <c r="A5" s="11" t="s">
        <v>22</v>
      </c>
      <c r="B5" s="3" t="s">
        <v>33</v>
      </c>
      <c r="C5" s="20" t="s">
        <v>34</v>
      </c>
      <c r="D5" s="20" t="s">
        <v>35</v>
      </c>
      <c r="E5" s="20" t="s">
        <v>36</v>
      </c>
      <c r="F5" s="20" t="s">
        <v>37</v>
      </c>
      <c r="G5" s="20" t="s">
        <v>38</v>
      </c>
      <c r="H5" s="20" t="s">
        <v>39</v>
      </c>
      <c r="I5" s="20" t="s">
        <v>40</v>
      </c>
      <c r="J5" s="3" t="s">
        <v>23</v>
      </c>
      <c r="K5" s="12" t="s">
        <v>24</v>
      </c>
    </row>
    <row r="6" spans="1:13" s="4" customFormat="1" ht="16.5" customHeight="1">
      <c r="A6" s="15" t="s">
        <v>0</v>
      </c>
      <c r="B6" s="24">
        <v>8795</v>
      </c>
      <c r="C6" s="24">
        <v>3094</v>
      </c>
      <c r="D6" s="24">
        <v>2133</v>
      </c>
      <c r="E6" s="24">
        <v>1400</v>
      </c>
      <c r="F6" s="24">
        <v>638</v>
      </c>
      <c r="G6" s="24">
        <v>809</v>
      </c>
      <c r="H6" s="24">
        <v>1626</v>
      </c>
      <c r="I6" s="24">
        <v>1112</v>
      </c>
      <c r="J6" s="24">
        <v>1</v>
      </c>
      <c r="K6" s="16">
        <f t="shared" ref="K6:K31" si="0">SUM(B6:J6)</f>
        <v>19608</v>
      </c>
      <c r="M6" s="5"/>
    </row>
    <row r="7" spans="1:13" s="4" customFormat="1" ht="15">
      <c r="A7" s="17" t="s">
        <v>2</v>
      </c>
      <c r="B7" s="24">
        <v>8540</v>
      </c>
      <c r="C7" s="24">
        <v>2212</v>
      </c>
      <c r="D7" s="24">
        <v>1554</v>
      </c>
      <c r="E7" s="24">
        <v>945</v>
      </c>
      <c r="F7" s="24">
        <v>888</v>
      </c>
      <c r="G7" s="24">
        <v>1514</v>
      </c>
      <c r="H7" s="24">
        <v>1692</v>
      </c>
      <c r="I7" s="24">
        <v>1159</v>
      </c>
      <c r="J7" s="24">
        <v>7</v>
      </c>
      <c r="K7" s="18">
        <f t="shared" si="0"/>
        <v>18511</v>
      </c>
      <c r="M7" s="5"/>
    </row>
    <row r="8" spans="1:13" s="4" customFormat="1" ht="15">
      <c r="A8" s="17" t="s">
        <v>1</v>
      </c>
      <c r="B8" s="24">
        <v>6292</v>
      </c>
      <c r="C8" s="24">
        <v>2373</v>
      </c>
      <c r="D8" s="24">
        <v>2430</v>
      </c>
      <c r="E8" s="24">
        <v>955</v>
      </c>
      <c r="F8" s="24">
        <v>1263</v>
      </c>
      <c r="G8" s="24">
        <v>1467</v>
      </c>
      <c r="H8" s="24">
        <v>2206</v>
      </c>
      <c r="I8" s="24">
        <v>1289</v>
      </c>
      <c r="J8" s="24">
        <v>9</v>
      </c>
      <c r="K8" s="18">
        <f t="shared" si="0"/>
        <v>18284</v>
      </c>
      <c r="M8" s="5"/>
    </row>
    <row r="9" spans="1:13" s="4" customFormat="1" ht="15">
      <c r="A9" s="17" t="s">
        <v>4</v>
      </c>
      <c r="B9" s="24">
        <v>3089</v>
      </c>
      <c r="C9" s="24">
        <v>796</v>
      </c>
      <c r="D9" s="24">
        <v>733</v>
      </c>
      <c r="E9" s="24">
        <v>362</v>
      </c>
      <c r="F9" s="24">
        <v>379</v>
      </c>
      <c r="G9" s="24">
        <v>668</v>
      </c>
      <c r="H9" s="24">
        <v>813</v>
      </c>
      <c r="I9" s="24">
        <v>216</v>
      </c>
      <c r="J9" s="24">
        <v>0</v>
      </c>
      <c r="K9" s="18">
        <f t="shared" si="0"/>
        <v>7056</v>
      </c>
      <c r="M9" s="5"/>
    </row>
    <row r="10" spans="1:13" s="4" customFormat="1" ht="15">
      <c r="A10" s="17" t="s">
        <v>3</v>
      </c>
      <c r="B10" s="24">
        <v>5683</v>
      </c>
      <c r="C10" s="24">
        <v>232</v>
      </c>
      <c r="D10" s="24">
        <v>323</v>
      </c>
      <c r="E10" s="24">
        <v>145</v>
      </c>
      <c r="F10" s="24">
        <v>78</v>
      </c>
      <c r="G10" s="24">
        <v>72</v>
      </c>
      <c r="H10" s="24">
        <v>102</v>
      </c>
      <c r="I10" s="24">
        <v>60</v>
      </c>
      <c r="J10" s="24">
        <v>180</v>
      </c>
      <c r="K10" s="18">
        <f t="shared" si="0"/>
        <v>6875</v>
      </c>
      <c r="M10" s="5"/>
    </row>
    <row r="11" spans="1:13" s="4" customFormat="1" ht="15">
      <c r="A11" s="17" t="s">
        <v>5</v>
      </c>
      <c r="B11" s="24">
        <v>1682</v>
      </c>
      <c r="C11" s="24">
        <v>692</v>
      </c>
      <c r="D11" s="24">
        <v>606</v>
      </c>
      <c r="E11" s="24">
        <v>96</v>
      </c>
      <c r="F11" s="24">
        <v>194</v>
      </c>
      <c r="G11" s="24">
        <v>317</v>
      </c>
      <c r="H11" s="24">
        <v>740</v>
      </c>
      <c r="I11" s="24">
        <v>791</v>
      </c>
      <c r="J11" s="24">
        <v>1</v>
      </c>
      <c r="K11" s="18">
        <f t="shared" si="0"/>
        <v>5119</v>
      </c>
      <c r="M11" s="5"/>
    </row>
    <row r="12" spans="1:13" s="4" customFormat="1" ht="15">
      <c r="A12" s="17" t="s">
        <v>6</v>
      </c>
      <c r="B12" s="24">
        <v>1224</v>
      </c>
      <c r="C12" s="24">
        <v>578</v>
      </c>
      <c r="D12" s="24">
        <v>247</v>
      </c>
      <c r="E12" s="24">
        <v>201</v>
      </c>
      <c r="F12" s="24">
        <v>308</v>
      </c>
      <c r="G12" s="24">
        <v>458</v>
      </c>
      <c r="H12" s="24">
        <v>548</v>
      </c>
      <c r="I12" s="24">
        <v>373</v>
      </c>
      <c r="J12" s="24">
        <v>1</v>
      </c>
      <c r="K12" s="18">
        <f t="shared" si="0"/>
        <v>3938</v>
      </c>
      <c r="M12" s="5"/>
    </row>
    <row r="13" spans="1:13" s="4" customFormat="1" ht="15">
      <c r="A13" s="17" t="s">
        <v>7</v>
      </c>
      <c r="B13" s="24">
        <v>1101</v>
      </c>
      <c r="C13" s="24">
        <v>645</v>
      </c>
      <c r="D13" s="24">
        <v>463</v>
      </c>
      <c r="E13" s="24">
        <v>165</v>
      </c>
      <c r="F13" s="24">
        <v>181</v>
      </c>
      <c r="G13" s="24">
        <v>201</v>
      </c>
      <c r="H13" s="24">
        <v>306</v>
      </c>
      <c r="I13" s="24">
        <v>101</v>
      </c>
      <c r="J13" s="24">
        <v>0</v>
      </c>
      <c r="K13" s="18">
        <f t="shared" si="0"/>
        <v>3163</v>
      </c>
      <c r="M13" s="5"/>
    </row>
    <row r="14" spans="1:13" s="4" customFormat="1" ht="15">
      <c r="A14" s="17" t="s">
        <v>8</v>
      </c>
      <c r="B14" s="24">
        <v>1186</v>
      </c>
      <c r="C14" s="24">
        <v>267</v>
      </c>
      <c r="D14" s="24">
        <v>105</v>
      </c>
      <c r="E14" s="24">
        <v>37</v>
      </c>
      <c r="F14" s="24">
        <v>59</v>
      </c>
      <c r="G14" s="24">
        <v>129</v>
      </c>
      <c r="H14" s="24">
        <v>91</v>
      </c>
      <c r="I14" s="24">
        <v>56</v>
      </c>
      <c r="J14" s="24">
        <v>0</v>
      </c>
      <c r="K14" s="18">
        <f t="shared" si="0"/>
        <v>1930</v>
      </c>
      <c r="M14" s="5"/>
    </row>
    <row r="15" spans="1:13" s="4" customFormat="1" ht="15">
      <c r="A15" s="17" t="s">
        <v>19</v>
      </c>
      <c r="B15" s="24">
        <v>53</v>
      </c>
      <c r="C15" s="24">
        <v>11</v>
      </c>
      <c r="D15" s="24">
        <v>106</v>
      </c>
      <c r="E15" s="24">
        <v>85</v>
      </c>
      <c r="F15" s="24">
        <v>209</v>
      </c>
      <c r="G15" s="24">
        <v>407</v>
      </c>
      <c r="H15" s="24">
        <v>170</v>
      </c>
      <c r="I15" s="24">
        <v>388</v>
      </c>
      <c r="J15" s="24">
        <v>0</v>
      </c>
      <c r="K15" s="18">
        <f t="shared" si="0"/>
        <v>1429</v>
      </c>
      <c r="M15" s="5"/>
    </row>
    <row r="16" spans="1:13" s="4" customFormat="1" ht="15">
      <c r="A16" s="17" t="s">
        <v>9</v>
      </c>
      <c r="B16" s="24">
        <v>540</v>
      </c>
      <c r="C16" s="24">
        <v>211</v>
      </c>
      <c r="D16" s="24">
        <v>180</v>
      </c>
      <c r="E16" s="24">
        <v>104</v>
      </c>
      <c r="F16" s="24">
        <v>40</v>
      </c>
      <c r="G16" s="24">
        <v>34</v>
      </c>
      <c r="H16" s="24">
        <v>32</v>
      </c>
      <c r="I16" s="24">
        <v>2</v>
      </c>
      <c r="J16" s="24">
        <v>0</v>
      </c>
      <c r="K16" s="18">
        <f t="shared" si="0"/>
        <v>1143</v>
      </c>
      <c r="M16" s="5"/>
    </row>
    <row r="17" spans="1:13" s="4" customFormat="1" ht="15">
      <c r="A17" s="17" t="s">
        <v>13</v>
      </c>
      <c r="B17" s="24">
        <v>378</v>
      </c>
      <c r="C17" s="24">
        <v>60</v>
      </c>
      <c r="D17" s="24">
        <v>47</v>
      </c>
      <c r="E17" s="24">
        <v>18</v>
      </c>
      <c r="F17" s="24">
        <v>39</v>
      </c>
      <c r="G17" s="24">
        <v>229</v>
      </c>
      <c r="H17" s="24">
        <v>206</v>
      </c>
      <c r="I17" s="24">
        <v>145</v>
      </c>
      <c r="J17" s="24">
        <v>7</v>
      </c>
      <c r="K17" s="18">
        <f t="shared" si="0"/>
        <v>1129</v>
      </c>
      <c r="M17" s="5"/>
    </row>
    <row r="18" spans="1:13" s="4" customFormat="1" ht="15">
      <c r="A18" s="17" t="s">
        <v>10</v>
      </c>
      <c r="B18" s="24">
        <v>313</v>
      </c>
      <c r="C18" s="24">
        <v>138</v>
      </c>
      <c r="D18" s="24">
        <v>101</v>
      </c>
      <c r="E18" s="24">
        <v>60</v>
      </c>
      <c r="F18" s="24">
        <v>88</v>
      </c>
      <c r="G18" s="24">
        <v>165</v>
      </c>
      <c r="H18" s="24">
        <v>115</v>
      </c>
      <c r="I18" s="24">
        <v>77</v>
      </c>
      <c r="J18" s="24">
        <v>1</v>
      </c>
      <c r="K18" s="18">
        <f t="shared" si="0"/>
        <v>1058</v>
      </c>
      <c r="M18" s="5"/>
    </row>
    <row r="19" spans="1:13" s="4" customFormat="1" ht="15">
      <c r="A19" s="17" t="s">
        <v>14</v>
      </c>
      <c r="B19" s="24">
        <v>135</v>
      </c>
      <c r="C19" s="24">
        <v>211</v>
      </c>
      <c r="D19" s="24">
        <v>160</v>
      </c>
      <c r="E19" s="24">
        <v>141</v>
      </c>
      <c r="F19" s="24">
        <v>93</v>
      </c>
      <c r="G19" s="24">
        <v>113</v>
      </c>
      <c r="H19" s="24">
        <v>111</v>
      </c>
      <c r="I19" s="24">
        <v>51</v>
      </c>
      <c r="J19" s="24">
        <v>0</v>
      </c>
      <c r="K19" s="18">
        <f t="shared" si="0"/>
        <v>1015</v>
      </c>
      <c r="M19" s="5"/>
    </row>
    <row r="20" spans="1:13" s="4" customFormat="1" ht="15">
      <c r="A20" s="17" t="s">
        <v>11</v>
      </c>
      <c r="B20" s="24">
        <v>695</v>
      </c>
      <c r="C20" s="24">
        <v>172</v>
      </c>
      <c r="D20" s="24">
        <v>7</v>
      </c>
      <c r="E20" s="24">
        <v>0</v>
      </c>
      <c r="F20" s="24">
        <v>0</v>
      </c>
      <c r="G20" s="24">
        <v>0</v>
      </c>
      <c r="H20" s="24">
        <v>0</v>
      </c>
      <c r="I20" s="24">
        <v>7</v>
      </c>
      <c r="J20" s="24">
        <v>0</v>
      </c>
      <c r="K20" s="18">
        <f t="shared" si="0"/>
        <v>881</v>
      </c>
      <c r="M20" s="5"/>
    </row>
    <row r="21" spans="1:13" s="4" customFormat="1" ht="15">
      <c r="A21" s="17" t="s">
        <v>15</v>
      </c>
      <c r="B21" s="24">
        <v>167</v>
      </c>
      <c r="C21" s="24">
        <v>100</v>
      </c>
      <c r="D21" s="24">
        <v>136</v>
      </c>
      <c r="E21" s="24">
        <v>52</v>
      </c>
      <c r="F21" s="24">
        <v>70</v>
      </c>
      <c r="G21" s="24">
        <v>134</v>
      </c>
      <c r="H21" s="24">
        <v>108</v>
      </c>
      <c r="I21" s="24">
        <v>24</v>
      </c>
      <c r="J21" s="24">
        <v>0</v>
      </c>
      <c r="K21" s="18">
        <f t="shared" si="0"/>
        <v>791</v>
      </c>
      <c r="M21" s="5"/>
    </row>
    <row r="22" spans="1:13" s="4" customFormat="1" ht="15">
      <c r="A22" s="17" t="s">
        <v>16</v>
      </c>
      <c r="B22" s="24">
        <v>127</v>
      </c>
      <c r="C22" s="24">
        <v>82</v>
      </c>
      <c r="D22" s="24">
        <v>96</v>
      </c>
      <c r="E22" s="24">
        <v>53</v>
      </c>
      <c r="F22" s="24">
        <v>93</v>
      </c>
      <c r="G22" s="24">
        <v>116</v>
      </c>
      <c r="H22" s="24">
        <v>70</v>
      </c>
      <c r="I22" s="24">
        <v>138</v>
      </c>
      <c r="J22" s="24">
        <v>4</v>
      </c>
      <c r="K22" s="18">
        <f t="shared" si="0"/>
        <v>779</v>
      </c>
      <c r="M22" s="5"/>
    </row>
    <row r="23" spans="1:13" s="4" customFormat="1" ht="15">
      <c r="A23" s="17" t="s">
        <v>20</v>
      </c>
      <c r="B23" s="24">
        <v>0</v>
      </c>
      <c r="C23" s="24">
        <v>40</v>
      </c>
      <c r="D23" s="24">
        <v>63</v>
      </c>
      <c r="E23" s="24">
        <v>52</v>
      </c>
      <c r="F23" s="24">
        <v>82</v>
      </c>
      <c r="G23" s="24">
        <v>144</v>
      </c>
      <c r="H23" s="24">
        <v>122</v>
      </c>
      <c r="I23" s="24">
        <v>95</v>
      </c>
      <c r="J23" s="24">
        <v>0</v>
      </c>
      <c r="K23" s="18">
        <f t="shared" si="0"/>
        <v>598</v>
      </c>
      <c r="M23" s="5"/>
    </row>
    <row r="24" spans="1:13" s="4" customFormat="1" ht="15">
      <c r="A24" s="17" t="s">
        <v>17</v>
      </c>
      <c r="B24" s="24">
        <v>0</v>
      </c>
      <c r="C24" s="24">
        <v>65</v>
      </c>
      <c r="D24" s="24">
        <v>203</v>
      </c>
      <c r="E24" s="24">
        <v>160</v>
      </c>
      <c r="F24" s="24">
        <v>95</v>
      </c>
      <c r="G24" s="24">
        <v>2</v>
      </c>
      <c r="H24" s="24">
        <v>7</v>
      </c>
      <c r="I24" s="24">
        <v>7</v>
      </c>
      <c r="J24" s="24">
        <v>0</v>
      </c>
      <c r="K24" s="18">
        <f t="shared" si="0"/>
        <v>539</v>
      </c>
      <c r="M24" s="5"/>
    </row>
    <row r="25" spans="1:13" s="4" customFormat="1" ht="15">
      <c r="A25" s="17" t="s">
        <v>21</v>
      </c>
      <c r="B25" s="24">
        <v>19</v>
      </c>
      <c r="C25" s="24">
        <v>21</v>
      </c>
      <c r="D25" s="24">
        <v>61</v>
      </c>
      <c r="E25" s="24">
        <v>41</v>
      </c>
      <c r="F25" s="24">
        <v>57</v>
      </c>
      <c r="G25" s="24">
        <v>74</v>
      </c>
      <c r="H25" s="24">
        <v>112</v>
      </c>
      <c r="I25" s="24">
        <v>94</v>
      </c>
      <c r="J25" s="24">
        <v>0</v>
      </c>
      <c r="K25" s="18">
        <f t="shared" si="0"/>
        <v>479</v>
      </c>
      <c r="M25" s="5"/>
    </row>
    <row r="26" spans="1:13" ht="15">
      <c r="A26" s="17" t="s">
        <v>18</v>
      </c>
      <c r="B26" s="24">
        <v>68</v>
      </c>
      <c r="C26" s="24">
        <v>28</v>
      </c>
      <c r="D26" s="24">
        <v>86</v>
      </c>
      <c r="E26" s="24">
        <v>19</v>
      </c>
      <c r="F26" s="24">
        <v>42</v>
      </c>
      <c r="G26" s="24">
        <v>118</v>
      </c>
      <c r="H26" s="24">
        <v>52</v>
      </c>
      <c r="I26" s="24">
        <v>29</v>
      </c>
      <c r="J26" s="24">
        <v>0</v>
      </c>
      <c r="K26" s="18">
        <f t="shared" si="0"/>
        <v>442</v>
      </c>
      <c r="M26" s="5"/>
    </row>
    <row r="27" spans="1:13" ht="15">
      <c r="A27" s="17" t="s">
        <v>12</v>
      </c>
      <c r="B27" s="24">
        <v>289</v>
      </c>
      <c r="C27" s="24">
        <v>102</v>
      </c>
      <c r="D27" s="24">
        <v>34</v>
      </c>
      <c r="E27" s="24">
        <v>2</v>
      </c>
      <c r="F27" s="24">
        <v>1</v>
      </c>
      <c r="G27" s="24">
        <v>2</v>
      </c>
      <c r="H27" s="24">
        <v>1</v>
      </c>
      <c r="I27" s="24">
        <v>0</v>
      </c>
      <c r="J27" s="24">
        <v>0</v>
      </c>
      <c r="K27" s="18">
        <f t="shared" si="0"/>
        <v>431</v>
      </c>
      <c r="M27" s="5"/>
    </row>
    <row r="28" spans="1:13" ht="15">
      <c r="A28" s="17" t="s">
        <v>27</v>
      </c>
      <c r="B28" s="24">
        <v>4</v>
      </c>
      <c r="C28" s="24">
        <v>53</v>
      </c>
      <c r="D28" s="24">
        <v>133</v>
      </c>
      <c r="E28" s="24">
        <v>30</v>
      </c>
      <c r="F28" s="24">
        <v>4</v>
      </c>
      <c r="G28" s="24">
        <v>8</v>
      </c>
      <c r="H28" s="24">
        <v>66</v>
      </c>
      <c r="I28" s="24">
        <v>49</v>
      </c>
      <c r="J28" s="24">
        <v>0</v>
      </c>
      <c r="K28" s="18">
        <f t="shared" si="0"/>
        <v>347</v>
      </c>
      <c r="M28" s="5"/>
    </row>
    <row r="29" spans="1:13" ht="15">
      <c r="A29" s="17" t="s">
        <v>26</v>
      </c>
      <c r="B29" s="24">
        <v>14</v>
      </c>
      <c r="C29" s="24">
        <v>19</v>
      </c>
      <c r="D29" s="24">
        <v>4</v>
      </c>
      <c r="E29" s="24">
        <v>21</v>
      </c>
      <c r="F29" s="24">
        <v>56</v>
      </c>
      <c r="G29" s="24">
        <v>95</v>
      </c>
      <c r="H29" s="24">
        <v>102</v>
      </c>
      <c r="I29" s="24">
        <v>33</v>
      </c>
      <c r="J29" s="24">
        <v>0</v>
      </c>
      <c r="K29" s="18">
        <f t="shared" ref="K29" si="1">SUM(B29:J29)</f>
        <v>344</v>
      </c>
      <c r="M29" s="5"/>
    </row>
    <row r="30" spans="1:13" ht="15">
      <c r="A30" s="17" t="s">
        <v>29</v>
      </c>
      <c r="B30" s="24">
        <v>1</v>
      </c>
      <c r="C30" s="24">
        <v>0</v>
      </c>
      <c r="D30" s="24">
        <v>23</v>
      </c>
      <c r="E30" s="24">
        <v>21</v>
      </c>
      <c r="F30" s="24">
        <v>38</v>
      </c>
      <c r="G30" s="24">
        <v>46</v>
      </c>
      <c r="H30" s="24">
        <v>135</v>
      </c>
      <c r="I30" s="24">
        <v>67</v>
      </c>
      <c r="J30" s="24">
        <v>0</v>
      </c>
      <c r="K30" s="18">
        <f t="shared" si="0"/>
        <v>331</v>
      </c>
      <c r="M30" s="5"/>
    </row>
    <row r="31" spans="1:13" ht="15">
      <c r="A31" s="14" t="s">
        <v>30</v>
      </c>
      <c r="B31" s="24">
        <v>2360</v>
      </c>
      <c r="C31" s="24">
        <v>269</v>
      </c>
      <c r="D31" s="24">
        <v>267</v>
      </c>
      <c r="E31" s="24">
        <v>121</v>
      </c>
      <c r="F31" s="24">
        <v>147</v>
      </c>
      <c r="G31" s="24">
        <v>221</v>
      </c>
      <c r="H31" s="24">
        <v>285</v>
      </c>
      <c r="I31" s="24">
        <v>274</v>
      </c>
      <c r="J31" s="24">
        <v>35</v>
      </c>
      <c r="K31" s="19">
        <f t="shared" si="0"/>
        <v>3979</v>
      </c>
      <c r="M31" s="5"/>
    </row>
    <row r="32" spans="1:13" s="6" customFormat="1" ht="21" customHeight="1">
      <c r="A32" s="13" t="s">
        <v>25</v>
      </c>
      <c r="B32" s="9">
        <f t="shared" ref="B32:K32" si="2">SUM(B6:B31)</f>
        <v>42755</v>
      </c>
      <c r="C32" s="9">
        <f t="shared" si="2"/>
        <v>12471</v>
      </c>
      <c r="D32" s="9">
        <f t="shared" si="2"/>
        <v>10301</v>
      </c>
      <c r="E32" s="9">
        <f t="shared" si="2"/>
        <v>5286</v>
      </c>
      <c r="F32" s="9">
        <f t="shared" si="2"/>
        <v>5142</v>
      </c>
      <c r="G32" s="9">
        <f t="shared" si="2"/>
        <v>7543</v>
      </c>
      <c r="H32" s="9">
        <f t="shared" si="2"/>
        <v>9818</v>
      </c>
      <c r="I32" s="9">
        <f t="shared" si="2"/>
        <v>6637</v>
      </c>
      <c r="J32" s="9">
        <f t="shared" si="2"/>
        <v>246</v>
      </c>
      <c r="K32" s="10">
        <f t="shared" si="2"/>
        <v>100199</v>
      </c>
    </row>
    <row r="33" spans="1:11" ht="16.5">
      <c r="A33" s="2"/>
      <c r="B33" s="2"/>
      <c r="C33" s="2"/>
      <c r="D33" s="2"/>
      <c r="E33" s="2"/>
      <c r="F33" s="2"/>
      <c r="G33" s="2"/>
      <c r="H33" s="2"/>
      <c r="I33" s="2"/>
      <c r="J33" s="23" t="s">
        <v>28</v>
      </c>
      <c r="K33" s="23"/>
    </row>
    <row r="34" spans="1:11" ht="17.25">
      <c r="A34" s="7"/>
      <c r="B34" s="7"/>
      <c r="C34" s="2"/>
      <c r="D34" s="2"/>
      <c r="E34" s="2"/>
      <c r="F34" s="2"/>
      <c r="G34" s="2"/>
      <c r="H34" s="2"/>
      <c r="I34" s="2"/>
      <c r="J34" s="2"/>
      <c r="K34" s="1"/>
    </row>
    <row r="35" spans="1:11" ht="13.3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1"/>
    </row>
  </sheetData>
  <mergeCells count="3">
    <mergeCell ref="A3:K3"/>
    <mergeCell ref="A2:K2"/>
    <mergeCell ref="J33:K33"/>
  </mergeCells>
  <phoneticPr fontId="0" type="noConversion"/>
  <printOptions horizontalCentered="1"/>
  <pageMargins left="0.70866141732283472" right="0.70866141732283472" top="0.55118110236220474" bottom="0.55118110236220474" header="0.31496062992125984" footer="0.31496062992125984"/>
  <pageSetup paperSize="9" scale="93" orientation="landscape" r:id="rId1"/>
  <headerFooter alignWithMargins="0">
    <oddFooter>&amp;L&amp;"Trebuchet MS,Grassetto"&amp;10Statistiche Italia - CIRCOLAZIONE
Automobile in cifre &amp;C&amp;"Trebuchet MS,Normale"&amp;9&amp;P/&amp;N&amp;R&amp;"Trebuchet MS,Grassetto"&amp;10ANFIA - Studi e statistiche</oddFooter>
  </headerFooter>
  <ignoredErrors>
    <ignoredError sqref="K29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16.AB_marca_anno_immatr</vt:lpstr>
      <vt:lpstr>'16.AB_marca_anno_immatr'!Area_stampa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Giuseppe Casto</cp:lastModifiedBy>
  <cp:lastPrinted>2021-06-18T16:08:13Z</cp:lastPrinted>
  <dcterms:created xsi:type="dcterms:W3CDTF">2012-11-29T08:23:30Z</dcterms:created>
  <dcterms:modified xsi:type="dcterms:W3CDTF">2022-07-29T07:12:26Z</dcterms:modified>
</cp:coreProperties>
</file>