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6B3BE0E3-EE0A-4CFA-B3E1-712E597E13EA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19.R&amp;S_categoria_uso" sheetId="1" r:id="rId1"/>
  </sheets>
  <definedNames>
    <definedName name="_xlnm.Print_Area" localSheetId="0">'19.R&amp;S_categoria_uso'!$A$1:$AF$16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E8" i="1"/>
  <c r="F9" i="1"/>
  <c r="H9" i="1"/>
  <c r="I8" i="1" s="1"/>
  <c r="C7" i="1" l="1"/>
  <c r="C9" i="1" s="1"/>
  <c r="E7" i="1"/>
  <c r="E9" i="1" s="1"/>
  <c r="G7" i="1"/>
  <c r="G8" i="1"/>
  <c r="I7" i="1"/>
  <c r="I9" i="1"/>
  <c r="L9" i="1"/>
  <c r="M8" i="1" s="1"/>
  <c r="G9" i="1" l="1"/>
  <c r="M7" i="1"/>
  <c r="M9" i="1"/>
  <c r="J9" i="1"/>
  <c r="N9" i="1"/>
  <c r="O7" i="1" s="1"/>
  <c r="P9" i="1"/>
  <c r="Q7" i="1" s="1"/>
  <c r="R9" i="1"/>
  <c r="S7" i="1" s="1"/>
  <c r="U9" i="1"/>
  <c r="V7" i="1" s="1"/>
  <c r="W9" i="1"/>
  <c r="X8" i="1" s="1"/>
  <c r="AB7" i="1"/>
  <c r="AD7" i="1"/>
  <c r="AF7" i="1"/>
  <c r="AH7" i="1"/>
  <c r="AB8" i="1"/>
  <c r="AD8" i="1"/>
  <c r="AF8" i="1"/>
  <c r="AH8" i="1"/>
  <c r="AB9" i="1"/>
  <c r="AD9" i="1"/>
  <c r="AF9" i="1"/>
  <c r="AH9" i="1"/>
  <c r="Y9" i="1"/>
  <c r="Z7" i="1" s="1"/>
  <c r="X7" i="1" l="1"/>
  <c r="X9" i="1"/>
  <c r="Q9" i="1"/>
  <c r="O9" i="1"/>
  <c r="O8" i="1"/>
  <c r="Q8" i="1"/>
  <c r="K8" i="1"/>
  <c r="K7" i="1"/>
  <c r="Z9" i="1"/>
  <c r="S8" i="1"/>
  <c r="V9" i="1"/>
  <c r="V8" i="1"/>
  <c r="K9" i="1"/>
  <c r="S9" i="1"/>
  <c r="Z8" i="1"/>
</calcChain>
</file>

<file path=xl/sharedStrings.xml><?xml version="1.0" encoding="utf-8"?>
<sst xmlns="http://schemas.openxmlformats.org/spreadsheetml/2006/main" count="30" uniqueCount="15">
  <si>
    <t xml:space="preserve">NEW REGISTRATIONS OF TRAILERS AND SEMITRAILERS &gt;3.5 T. GVW BY USE </t>
  </si>
  <si>
    <t>%</t>
  </si>
  <si>
    <t>IMMATRICOLAZIONI RIMORCHI E SEMIRIMORCHI &gt;3,5 T. DI PTT PER CATEGORIA USO</t>
  </si>
  <si>
    <r>
      <t xml:space="preserve">TOTALE / </t>
    </r>
    <r>
      <rPr>
        <i/>
        <sz val="10"/>
        <color theme="1" tint="0.14999847407452621"/>
        <rFont val="Trebuchet MS"/>
        <family val="2"/>
      </rPr>
      <t>TOTAL</t>
    </r>
  </si>
  <si>
    <r>
      <rPr>
        <sz val="9"/>
        <color theme="1"/>
        <rFont val="Trebuchet MS"/>
        <family val="2"/>
      </rPr>
      <t xml:space="preserve">Conto proprio/
</t>
    </r>
    <r>
      <rPr>
        <i/>
        <sz val="9"/>
        <color theme="1" tint="0.14999847407452621"/>
        <rFont val="Trebuchet MS"/>
        <family val="2"/>
      </rPr>
      <t>own account</t>
    </r>
  </si>
  <si>
    <r>
      <rPr>
        <sz val="9"/>
        <color theme="1"/>
        <rFont val="Trebuchet MS"/>
        <family val="2"/>
      </rPr>
      <t xml:space="preserve">Conto terzi/
</t>
    </r>
    <r>
      <rPr>
        <i/>
        <sz val="9"/>
        <color theme="1" tint="0.14999847407452621"/>
        <rFont val="Trebuchet MS"/>
        <family val="2"/>
      </rPr>
      <t>behalf of a third party</t>
    </r>
  </si>
  <si>
    <r>
      <t xml:space="preserve">Categoria d'Uso / 
</t>
    </r>
    <r>
      <rPr>
        <i/>
        <sz val="9"/>
        <color theme="1" tint="0.14999847407452621"/>
        <rFont val="Trebuchet MS"/>
        <family val="2"/>
      </rPr>
      <t>Category of use</t>
    </r>
  </si>
  <si>
    <r>
      <t xml:space="preserve">* Dati provvisori </t>
    </r>
    <r>
      <rPr>
        <i/>
        <sz val="8"/>
        <color theme="1" tint="0.14999847407452621"/>
        <rFont val="Trebuchet MS"/>
        <family val="2"/>
      </rPr>
      <t>/ * Provisional data</t>
    </r>
  </si>
  <si>
    <t>Fino al 2013, i dati sono stati elaborati dall'Anfia in base al numero delle carte di circolazione rilasciate.</t>
  </si>
  <si>
    <t>Dal 2014, i dati sono elaborati in base all'effettiva data di immatricolazione.</t>
  </si>
  <si>
    <t>Up to 2013, figures result from Anfia elaborations based on the total number of registration issued by the Ministry of Transport.</t>
  </si>
  <si>
    <t>Starting from 2014, data processing is based on the date of registration.</t>
  </si>
  <si>
    <t xml:space="preserve">Nota - Elaborazioni Anfia su dati del Ministero dei Trasporti presenti in archivio al 30/04/2023 (Aut. Min.D07161/H4). </t>
  </si>
  <si>
    <t>Note - Prepared by Anfia on Ministry of Transports data as of April 30, 2023.</t>
  </si>
  <si>
    <t>2022*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</si>
</sst>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0.0"/>
    <numFmt numFmtId="165" formatCode="#,##0_ ;\-#,##0\ "/>
    <numFmt numFmtId="166" formatCode="0_ ;\-0\ "/>
    <numFmt numFmtId="167" formatCode="_-* #,##0.0_-;\-* #,##0.0_-;_-* &quot;-&quot;_-;_-@_-"/>
    <numFmt numFmtId="168" formatCode="0.0_ ;\-0.0\ "/>
  </numFmts>
  <fonts count="36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i/>
      <sz val="9"/>
      <name val="Trebuchet MS"/>
      <family val="2"/>
    </font>
    <font>
      <sz val="9"/>
      <name val="Trebuchet MS"/>
      <family val="2"/>
    </font>
    <font>
      <b/>
      <sz val="9"/>
      <color indexed="8"/>
      <name val="Trebuchet MS"/>
      <family val="2"/>
    </font>
    <font>
      <sz val="8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theme="1"/>
      <name val="Trebuchet MS"/>
      <family val="2"/>
    </font>
    <font>
      <b/>
      <sz val="10"/>
      <name val="Trebuchet MS"/>
      <family val="2"/>
    </font>
    <font>
      <i/>
      <sz val="10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11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sz val="9"/>
      <color theme="1" tint="0.14999847407452621"/>
      <name val="Trebuchet MS"/>
      <family val="2"/>
    </font>
    <font>
      <i/>
      <sz val="11"/>
      <color theme="1" tint="0.14999847407452621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61">
    <xf numFmtId="0" fontId="0" fillId="0" borderId="0" xfId="0"/>
    <xf numFmtId="0" fontId="22" fillId="0" borderId="0" xfId="0" applyFont="1"/>
    <xf numFmtId="0" fontId="23" fillId="0" borderId="0" xfId="0" applyFont="1"/>
    <xf numFmtId="165" fontId="0" fillId="0" borderId="0" xfId="0" applyNumberFormat="1"/>
    <xf numFmtId="166" fontId="25" fillId="24" borderId="10" xfId="0" applyNumberFormat="1" applyFont="1" applyFill="1" applyBorder="1" applyAlignment="1">
      <alignment horizontal="center" vertical="center"/>
    </xf>
    <xf numFmtId="41" fontId="25" fillId="24" borderId="10" xfId="0" applyNumberFormat="1" applyFont="1" applyFill="1" applyBorder="1" applyAlignment="1">
      <alignment horizontal="center" vertical="center"/>
    </xf>
    <xf numFmtId="0" fontId="25" fillId="24" borderId="10" xfId="0" applyFont="1" applyFill="1" applyBorder="1" applyAlignment="1">
      <alignment horizontal="center" vertical="center"/>
    </xf>
    <xf numFmtId="164" fontId="25" fillId="24" borderId="10" xfId="0" applyNumberFormat="1" applyFont="1" applyFill="1" applyBorder="1" applyAlignment="1">
      <alignment horizontal="center" vertical="center"/>
    </xf>
    <xf numFmtId="167" fontId="24" fillId="0" borderId="11" xfId="0" applyNumberFormat="1" applyFont="1" applyBorder="1" applyAlignment="1">
      <alignment vertical="center"/>
    </xf>
    <xf numFmtId="164" fontId="24" fillId="0" borderId="11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167" fontId="24" fillId="0" borderId="12" xfId="0" applyNumberFormat="1" applyFont="1" applyBorder="1" applyAlignment="1">
      <alignment vertical="center"/>
    </xf>
    <xf numFmtId="164" fontId="24" fillId="0" borderId="12" xfId="0" applyNumberFormat="1" applyFont="1" applyBorder="1" applyAlignment="1">
      <alignment horizontal="right" vertical="center"/>
    </xf>
    <xf numFmtId="49" fontId="29" fillId="0" borderId="10" xfId="0" applyNumberFormat="1" applyFont="1" applyBorder="1" applyAlignment="1">
      <alignment vertical="center"/>
    </xf>
    <xf numFmtId="0" fontId="0" fillId="0" borderId="0" xfId="0" applyAlignment="1">
      <alignment vertical="top"/>
    </xf>
    <xf numFmtId="49" fontId="29" fillId="0" borderId="13" xfId="0" applyNumberFormat="1" applyFont="1" applyBorder="1" applyAlignment="1">
      <alignment vertical="center"/>
    </xf>
    <xf numFmtId="41" fontId="21" fillId="0" borderId="13" xfId="0" applyNumberFormat="1" applyFont="1" applyBorder="1" applyAlignment="1">
      <alignment vertical="center"/>
    </xf>
    <xf numFmtId="168" fontId="21" fillId="0" borderId="13" xfId="0" applyNumberFormat="1" applyFont="1" applyBorder="1" applyAlignment="1">
      <alignment vertical="center"/>
    </xf>
    <xf numFmtId="168" fontId="21" fillId="0" borderId="13" xfId="0" applyNumberFormat="1" applyFont="1" applyBorder="1" applyAlignment="1">
      <alignment horizontal="right" vertical="center"/>
    </xf>
    <xf numFmtId="165" fontId="21" fillId="25" borderId="13" xfId="0" applyNumberFormat="1" applyFont="1" applyFill="1" applyBorder="1" applyAlignment="1">
      <alignment horizontal="right" vertical="center"/>
    </xf>
    <xf numFmtId="164" fontId="21" fillId="0" borderId="13" xfId="0" applyNumberFormat="1" applyFont="1" applyBorder="1" applyAlignment="1">
      <alignment horizontal="right" vertical="center"/>
    </xf>
    <xf numFmtId="165" fontId="21" fillId="25" borderId="13" xfId="0" applyNumberFormat="1" applyFont="1" applyFill="1" applyBorder="1" applyAlignment="1">
      <alignment vertical="center"/>
    </xf>
    <xf numFmtId="165" fontId="21" fillId="0" borderId="13" xfId="0" applyNumberFormat="1" applyFont="1" applyBorder="1" applyAlignment="1">
      <alignment vertical="center"/>
    </xf>
    <xf numFmtId="0" fontId="22" fillId="26" borderId="0" xfId="0" applyFont="1" applyFill="1"/>
    <xf numFmtId="0" fontId="21" fillId="26" borderId="14" xfId="0" applyFont="1" applyFill="1" applyBorder="1" applyAlignment="1">
      <alignment horizontal="center" vertical="center"/>
    </xf>
    <xf numFmtId="0" fontId="24" fillId="26" borderId="14" xfId="0" applyFont="1" applyFill="1" applyBorder="1" applyAlignment="1">
      <alignment horizontal="center" vertical="center"/>
    </xf>
    <xf numFmtId="41" fontId="24" fillId="26" borderId="15" xfId="0" applyNumberFormat="1" applyFont="1" applyFill="1" applyBorder="1" applyAlignment="1">
      <alignment vertical="center"/>
    </xf>
    <xf numFmtId="3" fontId="21" fillId="26" borderId="0" xfId="0" applyNumberFormat="1" applyFont="1" applyFill="1"/>
    <xf numFmtId="0" fontId="22" fillId="26" borderId="0" xfId="0" applyFont="1" applyFill="1" applyAlignment="1">
      <alignment vertical="center"/>
    </xf>
    <xf numFmtId="41" fontId="24" fillId="26" borderId="0" xfId="0" applyNumberFormat="1" applyFont="1" applyFill="1" applyAlignment="1">
      <alignment vertical="center"/>
    </xf>
    <xf numFmtId="165" fontId="21" fillId="26" borderId="0" xfId="0" applyNumberFormat="1" applyFont="1" applyFill="1" applyAlignment="1">
      <alignment vertical="center"/>
    </xf>
    <xf numFmtId="0" fontId="26" fillId="0" borderId="0" xfId="0" applyFont="1" applyAlignment="1">
      <alignment horizontal="left" vertical="top"/>
    </xf>
    <xf numFmtId="0" fontId="31" fillId="0" borderId="0" xfId="0" applyFont="1" applyAlignment="1">
      <alignment horizontal="left"/>
    </xf>
    <xf numFmtId="0" fontId="20" fillId="0" borderId="0" xfId="0" applyFont="1"/>
    <xf numFmtId="0" fontId="32" fillId="0" borderId="0" xfId="0" applyFont="1"/>
    <xf numFmtId="3" fontId="24" fillId="0" borderId="11" xfId="0" applyNumberFormat="1" applyFont="1" applyBorder="1" applyAlignment="1">
      <alignment vertical="center"/>
    </xf>
    <xf numFmtId="3" fontId="24" fillId="0" borderId="12" xfId="0" applyNumberFormat="1" applyFont="1" applyBorder="1" applyAlignment="1">
      <alignment vertical="center"/>
    </xf>
    <xf numFmtId="3" fontId="21" fillId="0" borderId="10" xfId="0" applyNumberFormat="1" applyFont="1" applyBorder="1" applyAlignment="1">
      <alignment vertical="center"/>
    </xf>
    <xf numFmtId="3" fontId="24" fillId="25" borderId="11" xfId="0" applyNumberFormat="1" applyFont="1" applyFill="1" applyBorder="1" applyAlignment="1">
      <alignment horizontal="right" vertical="center"/>
    </xf>
    <xf numFmtId="3" fontId="24" fillId="0" borderId="11" xfId="0" applyNumberFormat="1" applyFont="1" applyBorder="1" applyAlignment="1">
      <alignment horizontal="right" vertical="center"/>
    </xf>
    <xf numFmtId="3" fontId="24" fillId="25" borderId="12" xfId="0" applyNumberFormat="1" applyFont="1" applyFill="1" applyBorder="1" applyAlignment="1">
      <alignment horizontal="right" vertical="center"/>
    </xf>
    <xf numFmtId="3" fontId="21" fillId="25" borderId="10" xfId="0" applyNumberFormat="1" applyFont="1" applyFill="1" applyBorder="1" applyAlignment="1">
      <alignment horizontal="right" vertical="center"/>
    </xf>
    <xf numFmtId="3" fontId="21" fillId="25" borderId="10" xfId="0" applyNumberFormat="1" applyFont="1" applyFill="1" applyBorder="1" applyAlignment="1">
      <alignment vertical="center"/>
    </xf>
    <xf numFmtId="1" fontId="21" fillId="0" borderId="10" xfId="0" applyNumberFormat="1" applyFont="1" applyBorder="1" applyAlignment="1">
      <alignment horizontal="right" vertical="center"/>
    </xf>
    <xf numFmtId="1" fontId="24" fillId="26" borderId="15" xfId="0" applyNumberFormat="1" applyFont="1" applyFill="1" applyBorder="1" applyAlignment="1">
      <alignment vertical="center"/>
    </xf>
    <xf numFmtId="1" fontId="21" fillId="0" borderId="10" xfId="0" applyNumberFormat="1" applyFont="1" applyBorder="1" applyAlignment="1">
      <alignment vertical="center"/>
    </xf>
    <xf numFmtId="0" fontId="32" fillId="0" borderId="0" xfId="0" applyFont="1" applyAlignment="1">
      <alignment horizontal="left"/>
    </xf>
    <xf numFmtId="49" fontId="24" fillId="0" borderId="11" xfId="0" applyNumberFormat="1" applyFont="1" applyBorder="1" applyAlignment="1">
      <alignment horizontal="left" vertical="center" indent="1"/>
    </xf>
    <xf numFmtId="49" fontId="24" fillId="0" borderId="12" xfId="0" applyNumberFormat="1" applyFont="1" applyBorder="1" applyAlignment="1">
      <alignment horizontal="left" vertical="center" indent="1"/>
    </xf>
    <xf numFmtId="49" fontId="25" fillId="24" borderId="10" xfId="0" applyNumberFormat="1" applyFont="1" applyFill="1" applyBorder="1" applyAlignment="1">
      <alignment vertical="center"/>
    </xf>
    <xf numFmtId="41" fontId="27" fillId="26" borderId="0" xfId="0" applyNumberFormat="1" applyFont="1" applyFill="1" applyAlignment="1">
      <alignment vertical="center"/>
    </xf>
    <xf numFmtId="0" fontId="33" fillId="0" borderId="0" xfId="0" applyFont="1" applyAlignment="1">
      <alignment vertical="top"/>
    </xf>
    <xf numFmtId="0" fontId="34" fillId="0" borderId="0" xfId="0" applyFont="1" applyAlignment="1">
      <alignment vertical="top"/>
    </xf>
    <xf numFmtId="41" fontId="34" fillId="26" borderId="0" xfId="0" applyNumberFormat="1" applyFont="1" applyFill="1" applyAlignment="1">
      <alignment vertical="top"/>
    </xf>
    <xf numFmtId="0" fontId="2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1" fillId="0" borderId="0" xfId="0" applyFont="1"/>
    <xf numFmtId="0" fontId="35" fillId="0" borderId="0" xfId="0" applyFont="1"/>
    <xf numFmtId="164" fontId="21" fillId="0" borderId="10" xfId="0" applyNumberFormat="1" applyFont="1" applyBorder="1" applyAlignment="1">
      <alignment vertical="center"/>
    </xf>
    <xf numFmtId="0" fontId="26" fillId="0" borderId="0" xfId="0" applyFont="1" applyAlignment="1">
      <alignment horizontal="left" vertical="top"/>
    </xf>
    <xf numFmtId="0" fontId="26" fillId="0" borderId="0" xfId="0" applyFont="1" applyAlignment="1">
      <alignment horizontal="lef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0</xdr:col>
      <xdr:colOff>1181100</xdr:colOff>
      <xdr:row>3</xdr:row>
      <xdr:rowOff>57150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782617D-C7D5-4546-A226-F2B72370A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0668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H59"/>
  <sheetViews>
    <sheetView showGridLines="0" tabSelected="1" zoomScaleNormal="100" workbookViewId="0">
      <selection activeCell="B2" sqref="B2"/>
    </sheetView>
  </sheetViews>
  <sheetFormatPr defaultRowHeight="16.5" x14ac:dyDescent="0.35"/>
  <cols>
    <col min="1" max="1" width="31" customWidth="1"/>
    <col min="2" max="2" width="12.42578125" customWidth="1"/>
    <col min="3" max="3" width="6.28515625" customWidth="1"/>
    <col min="4" max="4" width="11.5703125" customWidth="1"/>
    <col min="5" max="5" width="5.5703125" bestFit="1" customWidth="1"/>
    <col min="6" max="6" width="11.5703125" customWidth="1"/>
    <col min="7" max="7" width="5.5703125" bestFit="1" customWidth="1"/>
    <col min="8" max="8" width="9.5703125" customWidth="1"/>
    <col min="9" max="9" width="5.7109375" customWidth="1"/>
    <col min="10" max="10" width="10.42578125" customWidth="1"/>
    <col min="11" max="11" width="5.7109375" customWidth="1"/>
    <col min="12" max="12" width="10.85546875" customWidth="1"/>
    <col min="13" max="13" width="5.7109375" customWidth="1"/>
    <col min="14" max="14" width="9.7109375" customWidth="1"/>
    <col min="15" max="15" width="5.7109375" customWidth="1"/>
    <col min="16" max="16" width="7.140625" hidden="1" customWidth="1"/>
    <col min="17" max="17" width="5.7109375" hidden="1" customWidth="1"/>
    <col min="18" max="18" width="5.5703125" style="23" hidden="1" customWidth="1"/>
    <col min="19" max="19" width="5.5703125" hidden="1" customWidth="1"/>
    <col min="20" max="20" width="5.7109375" hidden="1" customWidth="1"/>
    <col min="21" max="21" width="5.5703125" hidden="1" customWidth="1"/>
    <col min="22" max="22" width="5.7109375" hidden="1" customWidth="1"/>
    <col min="23" max="23" width="5.5703125" hidden="1" customWidth="1"/>
    <col min="24" max="24" width="5.7109375" hidden="1" customWidth="1"/>
    <col min="25" max="25" width="5.5703125" hidden="1" customWidth="1"/>
    <col min="26" max="26" width="5.7109375" hidden="1" customWidth="1"/>
    <col min="27" max="27" width="5.5703125" hidden="1" customWidth="1"/>
    <col min="28" max="28" width="5.7109375" hidden="1" customWidth="1"/>
    <col min="29" max="29" width="6.5703125" hidden="1" customWidth="1"/>
    <col min="30" max="30" width="5.7109375" hidden="1" customWidth="1"/>
    <col min="31" max="31" width="6.5703125" hidden="1" customWidth="1"/>
    <col min="32" max="32" width="5.7109375" hidden="1" customWidth="1"/>
    <col min="33" max="34" width="0" hidden="1" customWidth="1"/>
  </cols>
  <sheetData>
    <row r="2" spans="1:34" ht="17.25" customHeight="1" x14ac:dyDescent="0.3">
      <c r="B2" s="33" t="s">
        <v>2</v>
      </c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</row>
    <row r="3" spans="1:34" ht="17.25" customHeight="1" x14ac:dyDescent="0.3">
      <c r="B3" s="34" t="s">
        <v>0</v>
      </c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</row>
    <row r="4" spans="1:34" ht="17.25" customHeight="1" x14ac:dyDescent="0.3"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</row>
    <row r="5" spans="1:34" ht="17.100000000000001" customHeight="1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1"/>
      <c r="Q5" s="1"/>
      <c r="S5" s="1"/>
      <c r="T5" s="1"/>
    </row>
    <row r="6" spans="1:34" ht="27" customHeight="1" x14ac:dyDescent="0.25">
      <c r="A6" s="49" t="s">
        <v>6</v>
      </c>
      <c r="B6" s="4" t="s">
        <v>14</v>
      </c>
      <c r="C6" s="5" t="s">
        <v>1</v>
      </c>
      <c r="D6" s="4">
        <v>2021</v>
      </c>
      <c r="E6" s="5" t="s">
        <v>1</v>
      </c>
      <c r="F6" s="4">
        <v>2020</v>
      </c>
      <c r="G6" s="5" t="s">
        <v>1</v>
      </c>
      <c r="H6" s="4">
        <v>2019</v>
      </c>
      <c r="I6" s="5" t="s">
        <v>1</v>
      </c>
      <c r="J6" s="4">
        <v>2018</v>
      </c>
      <c r="K6" s="5" t="s">
        <v>1</v>
      </c>
      <c r="L6" s="4">
        <v>2017</v>
      </c>
      <c r="M6" s="5" t="s">
        <v>1</v>
      </c>
      <c r="N6" s="4">
        <v>2016</v>
      </c>
      <c r="O6" s="5" t="s">
        <v>1</v>
      </c>
      <c r="P6" s="4">
        <v>2015</v>
      </c>
      <c r="Q6" s="5" t="s">
        <v>1</v>
      </c>
      <c r="R6" s="4">
        <v>2014</v>
      </c>
      <c r="S6" s="5" t="s">
        <v>1</v>
      </c>
      <c r="T6" s="24"/>
      <c r="U6" s="6">
        <v>2013</v>
      </c>
      <c r="V6" s="7" t="s">
        <v>1</v>
      </c>
      <c r="W6" s="6">
        <v>2012</v>
      </c>
      <c r="X6" s="7" t="s">
        <v>1</v>
      </c>
      <c r="Y6" s="6">
        <v>2011</v>
      </c>
      <c r="Z6" s="7" t="s">
        <v>1</v>
      </c>
      <c r="AA6" s="6">
        <v>2010</v>
      </c>
      <c r="AB6" s="7" t="s">
        <v>1</v>
      </c>
      <c r="AC6" s="6">
        <v>2009</v>
      </c>
      <c r="AD6" s="6" t="s">
        <v>1</v>
      </c>
      <c r="AE6" s="6">
        <v>2008</v>
      </c>
      <c r="AF6" s="7" t="s">
        <v>1</v>
      </c>
      <c r="AG6" s="6">
        <v>2007</v>
      </c>
      <c r="AH6" s="6" t="s">
        <v>1</v>
      </c>
    </row>
    <row r="7" spans="1:34" s="10" customFormat="1" ht="21" customHeight="1" x14ac:dyDescent="0.25">
      <c r="A7" s="47" t="s">
        <v>4</v>
      </c>
      <c r="B7" s="35">
        <v>1073</v>
      </c>
      <c r="C7" s="8">
        <f>B7/B$9*100</f>
        <v>6.8492276267075196</v>
      </c>
      <c r="D7" s="35">
        <v>1059</v>
      </c>
      <c r="E7" s="8">
        <f>D7/D$9*100</f>
        <v>7.6219951058010649</v>
      </c>
      <c r="F7" s="35">
        <v>849</v>
      </c>
      <c r="G7" s="8">
        <f>F7/F$9*100</f>
        <v>7.4670184696569928</v>
      </c>
      <c r="H7" s="35">
        <v>961</v>
      </c>
      <c r="I7" s="8">
        <f>H7/H$9*100</f>
        <v>6.6592751715057865</v>
      </c>
      <c r="J7" s="35">
        <v>854</v>
      </c>
      <c r="K7" s="8">
        <f>J7/J$9*100</f>
        <v>5.5015138826257814</v>
      </c>
      <c r="L7" s="35">
        <v>864</v>
      </c>
      <c r="M7" s="8">
        <f>L7/L$9*100</f>
        <v>5.3501764815158834</v>
      </c>
      <c r="N7" s="35">
        <v>762</v>
      </c>
      <c r="O7" s="8">
        <f>N7/N$9*100</f>
        <v>5.1605038602194231</v>
      </c>
      <c r="P7" s="35">
        <v>640</v>
      </c>
      <c r="Q7" s="8">
        <f>P7/P$9*100</f>
        <v>6.0337512963137554</v>
      </c>
      <c r="R7" s="35">
        <v>605</v>
      </c>
      <c r="S7" s="8">
        <f>R7/R$9*100</f>
        <v>9.0677458033573153</v>
      </c>
      <c r="T7" s="25"/>
      <c r="U7" s="38">
        <v>540</v>
      </c>
      <c r="V7" s="9">
        <f>U7/U$9*100</f>
        <v>8.2758620689655178</v>
      </c>
      <c r="W7" s="38">
        <v>785</v>
      </c>
      <c r="X7" s="9">
        <f>W7/W$9*100</f>
        <v>12.242669993761696</v>
      </c>
      <c r="Y7" s="38">
        <v>1108</v>
      </c>
      <c r="Z7" s="9">
        <f>Y7/Y$9*100</f>
        <v>11.35478581676573</v>
      </c>
      <c r="AA7" s="39">
        <v>1102</v>
      </c>
      <c r="AB7" s="9">
        <f>AA7/AA$9*100</f>
        <v>12.515616127200454</v>
      </c>
      <c r="AC7" s="39">
        <v>1164</v>
      </c>
      <c r="AD7" s="9">
        <f>AC7/AC$9*100</f>
        <v>13.956834532374101</v>
      </c>
      <c r="AE7" s="39">
        <v>2032</v>
      </c>
      <c r="AF7" s="9">
        <f>AE7/AE$9*100</f>
        <v>11.652044268593382</v>
      </c>
      <c r="AG7" s="39">
        <v>2088</v>
      </c>
      <c r="AH7" s="9">
        <f>AG7/AG$9*100</f>
        <v>11.766031781809986</v>
      </c>
    </row>
    <row r="8" spans="1:34" s="10" customFormat="1" ht="21" customHeight="1" x14ac:dyDescent="0.25">
      <c r="A8" s="48" t="s">
        <v>5</v>
      </c>
      <c r="B8" s="35">
        <v>15718</v>
      </c>
      <c r="C8" s="8">
        <f>B8/B$9*100</f>
        <v>100.33192901825609</v>
      </c>
      <c r="D8" s="36">
        <v>13930</v>
      </c>
      <c r="E8" s="8">
        <f>D8/D$9*100</f>
        <v>100.25910464948899</v>
      </c>
      <c r="F8" s="36">
        <v>10521</v>
      </c>
      <c r="G8" s="8">
        <f>F8/F$9*100</f>
        <v>92.532981530343008</v>
      </c>
      <c r="H8" s="36">
        <v>13470</v>
      </c>
      <c r="I8" s="8">
        <f>H8/H$9*100</f>
        <v>93.340724828494217</v>
      </c>
      <c r="J8" s="36">
        <v>14669</v>
      </c>
      <c r="K8" s="8">
        <f>J8/J$9*100</f>
        <v>94.498486117374213</v>
      </c>
      <c r="L8" s="36">
        <v>15285</v>
      </c>
      <c r="M8" s="8">
        <f>L8/L$9*100</f>
        <v>94.649823518484126</v>
      </c>
      <c r="N8" s="36">
        <v>14004</v>
      </c>
      <c r="O8" s="8">
        <f>N8/N$9*100</f>
        <v>94.839496139780579</v>
      </c>
      <c r="P8" s="36">
        <v>9967</v>
      </c>
      <c r="Q8" s="11">
        <f>P8/P$9*100</f>
        <v>93.966248703686247</v>
      </c>
      <c r="R8" s="36">
        <v>6067</v>
      </c>
      <c r="S8" s="11">
        <f>R8/R$9*100</f>
        <v>90.932254196642674</v>
      </c>
      <c r="T8" s="26"/>
      <c r="U8" s="40">
        <v>5985</v>
      </c>
      <c r="V8" s="12">
        <f>U8/U$9*100</f>
        <v>91.724137931034477</v>
      </c>
      <c r="W8" s="40">
        <v>5627</v>
      </c>
      <c r="X8" s="12">
        <f>W8/W$9*100</f>
        <v>87.757330006238305</v>
      </c>
      <c r="Y8" s="40">
        <v>8650</v>
      </c>
      <c r="Z8" s="12">
        <f>Y8/Y$9*100</f>
        <v>88.645214183234273</v>
      </c>
      <c r="AA8" s="40">
        <v>7703</v>
      </c>
      <c r="AB8" s="12">
        <f>AA8/AA$9*100</f>
        <v>87.48438387279954</v>
      </c>
      <c r="AC8" s="40">
        <v>7176</v>
      </c>
      <c r="AD8" s="12">
        <f>AC8/AC$9*100</f>
        <v>86.043165467625897</v>
      </c>
      <c r="AE8" s="40">
        <v>15407</v>
      </c>
      <c r="AF8" s="12">
        <f>AE8/AE$9*100</f>
        <v>88.347955731406614</v>
      </c>
      <c r="AG8" s="40">
        <v>15658</v>
      </c>
      <c r="AH8" s="12">
        <f>AG8/AG$9*100</f>
        <v>88.233968218190014</v>
      </c>
    </row>
    <row r="9" spans="1:34" s="10" customFormat="1" ht="27" customHeight="1" x14ac:dyDescent="0.25">
      <c r="A9" s="13" t="s">
        <v>3</v>
      </c>
      <c r="B9" s="37">
        <v>15666</v>
      </c>
      <c r="C9" s="58">
        <f t="shared" ref="B9:H9" si="0">SUM(C7:C8)</f>
        <v>107.18115664496361</v>
      </c>
      <c r="D9" s="37">
        <v>13894</v>
      </c>
      <c r="E9" s="58">
        <f t="shared" si="0"/>
        <v>107.88109975529005</v>
      </c>
      <c r="F9" s="37">
        <f t="shared" si="0"/>
        <v>11370</v>
      </c>
      <c r="G9" s="58">
        <f t="shared" si="0"/>
        <v>100</v>
      </c>
      <c r="H9" s="37">
        <f t="shared" si="0"/>
        <v>14431</v>
      </c>
      <c r="I9" s="58">
        <f>H9/H$9*100</f>
        <v>100</v>
      </c>
      <c r="J9" s="37">
        <f>SUM(J7:J8)</f>
        <v>15523</v>
      </c>
      <c r="K9" s="58">
        <f>J9/J$9*100</f>
        <v>100</v>
      </c>
      <c r="L9" s="37">
        <f>SUM(L7:L8)</f>
        <v>16149</v>
      </c>
      <c r="M9" s="58">
        <f>L9/L$9*100</f>
        <v>100</v>
      </c>
      <c r="N9" s="37">
        <f>SUM(N7:N8)</f>
        <v>14766</v>
      </c>
      <c r="O9" s="58">
        <f>N9/N$9*100</f>
        <v>100</v>
      </c>
      <c r="P9" s="37">
        <f>SUM(P7:P8)</f>
        <v>10607</v>
      </c>
      <c r="Q9" s="45">
        <f>P9/P$9*100</f>
        <v>100</v>
      </c>
      <c r="R9" s="37">
        <f>SUM(R7:R8)</f>
        <v>6672</v>
      </c>
      <c r="S9" s="43">
        <f>R9/R$9*100</f>
        <v>100</v>
      </c>
      <c r="T9" s="44"/>
      <c r="U9" s="41">
        <f>SUM(U7:U8)</f>
        <v>6525</v>
      </c>
      <c r="V9" s="43">
        <f>U9/U$9*100</f>
        <v>100</v>
      </c>
      <c r="W9" s="42">
        <f>SUM(W7:W8)</f>
        <v>6412</v>
      </c>
      <c r="X9" s="43">
        <f>W9/W$9*100</f>
        <v>100</v>
      </c>
      <c r="Y9" s="42">
        <f>SUM(Y7:Y8)</f>
        <v>9758</v>
      </c>
      <c r="Z9" s="43">
        <f>Y9/Y$9*100</f>
        <v>100</v>
      </c>
      <c r="AA9" s="37">
        <v>8805</v>
      </c>
      <c r="AB9" s="43">
        <f>AA9/AA$9*100</f>
        <v>100</v>
      </c>
      <c r="AC9" s="37">
        <v>8340</v>
      </c>
      <c r="AD9" s="43">
        <f>AC9/AC$9*100</f>
        <v>100</v>
      </c>
      <c r="AE9" s="37">
        <v>17439</v>
      </c>
      <c r="AF9" s="43">
        <f>AE9/AE$9*100</f>
        <v>100</v>
      </c>
      <c r="AG9" s="37">
        <v>17746</v>
      </c>
      <c r="AH9" s="43">
        <f>AG9/AG$9*100</f>
        <v>100</v>
      </c>
    </row>
    <row r="10" spans="1:34" s="10" customFormat="1" ht="21" customHeight="1" x14ac:dyDescent="0.25">
      <c r="A10" s="15"/>
      <c r="B10" s="15"/>
      <c r="C10" s="15"/>
      <c r="D10" s="16"/>
      <c r="E10" s="17"/>
      <c r="F10" s="16"/>
      <c r="G10" s="17"/>
      <c r="H10" s="16"/>
      <c r="I10" s="17"/>
      <c r="J10" s="16"/>
      <c r="K10" s="17"/>
      <c r="L10" s="16"/>
      <c r="M10" s="17"/>
      <c r="N10" s="16"/>
      <c r="O10" s="17"/>
      <c r="P10" s="16"/>
      <c r="Q10" s="18"/>
      <c r="R10" s="29"/>
      <c r="S10" s="19"/>
      <c r="T10" s="20"/>
      <c r="U10" s="21"/>
      <c r="V10" s="20"/>
      <c r="W10" s="21"/>
      <c r="X10" s="20"/>
      <c r="Y10" s="22"/>
      <c r="Z10" s="20"/>
      <c r="AA10" s="22"/>
      <c r="AB10" s="20"/>
      <c r="AC10" s="22"/>
      <c r="AD10" s="20"/>
      <c r="AE10" s="22"/>
      <c r="AF10" s="20"/>
    </row>
    <row r="11" spans="1:34" ht="21.75" customHeight="1" x14ac:dyDescent="0.25">
      <c r="A11" s="59" t="s">
        <v>7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</row>
    <row r="12" spans="1:34" ht="15" customHeight="1" x14ac:dyDescent="0.3">
      <c r="A12" s="60" t="s">
        <v>12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</row>
    <row r="13" spans="1:34" ht="15" customHeight="1" x14ac:dyDescent="0.25">
      <c r="A13" s="31" t="s">
        <v>8</v>
      </c>
      <c r="B13" s="31"/>
      <c r="C13" s="31"/>
      <c r="D13" s="54"/>
      <c r="E13" s="31"/>
      <c r="F13" s="54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</row>
    <row r="14" spans="1:34" s="52" customFormat="1" ht="27" customHeight="1" x14ac:dyDescent="0.25">
      <c r="A14" s="51" t="s">
        <v>9</v>
      </c>
      <c r="B14" s="51"/>
      <c r="C14" s="51"/>
      <c r="R14" s="53"/>
    </row>
    <row r="15" spans="1:34" s="14" customFormat="1" ht="15" customHeight="1" x14ac:dyDescent="0.3">
      <c r="A15" s="32" t="s">
        <v>13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</row>
    <row r="16" spans="1:34" s="10" customFormat="1" ht="15" x14ac:dyDescent="0.25">
      <c r="A16" s="55" t="s">
        <v>10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</row>
    <row r="17" spans="1:20" s="57" customFormat="1" ht="15.75" x14ac:dyDescent="0.3">
      <c r="A17" s="56" t="s">
        <v>11</v>
      </c>
      <c r="B17" s="56"/>
      <c r="C17" s="56"/>
      <c r="R17" s="50"/>
    </row>
    <row r="18" spans="1:20" ht="15" x14ac:dyDescent="0.25">
      <c r="R18" s="29"/>
    </row>
    <row r="19" spans="1:20" ht="15" x14ac:dyDescent="0.25">
      <c r="R19" s="29"/>
    </row>
    <row r="21" spans="1:20" ht="15" x14ac:dyDescent="0.25">
      <c r="R21" s="30"/>
    </row>
    <row r="22" spans="1:20" x14ac:dyDescent="0.35">
      <c r="R22" s="27"/>
    </row>
    <row r="23" spans="1:20" ht="15" x14ac:dyDescent="0.25">
      <c r="R23"/>
    </row>
    <row r="24" spans="1:20" ht="15" x14ac:dyDescent="0.25">
      <c r="R24"/>
      <c r="T24" s="3"/>
    </row>
    <row r="28" spans="1:20" ht="15" x14ac:dyDescent="0.25">
      <c r="R28" s="28"/>
    </row>
    <row r="29" spans="1:20" ht="15" x14ac:dyDescent="0.25">
      <c r="R29" s="28"/>
    </row>
    <row r="30" spans="1:20" ht="15" x14ac:dyDescent="0.25">
      <c r="R30" s="28"/>
    </row>
    <row r="31" spans="1:20" ht="15" x14ac:dyDescent="0.25">
      <c r="R31" s="28"/>
    </row>
    <row r="32" spans="1:20" ht="15" x14ac:dyDescent="0.25">
      <c r="R32" s="28"/>
    </row>
    <row r="33" spans="18:18" ht="15" x14ac:dyDescent="0.25">
      <c r="R33" s="28"/>
    </row>
    <row r="34" spans="18:18" ht="15" x14ac:dyDescent="0.25">
      <c r="R34" s="28"/>
    </row>
    <row r="35" spans="18:18" ht="15" x14ac:dyDescent="0.25">
      <c r="R35" s="28"/>
    </row>
    <row r="36" spans="18:18" ht="15" x14ac:dyDescent="0.25">
      <c r="R36" s="28"/>
    </row>
    <row r="37" spans="18:18" ht="15" x14ac:dyDescent="0.25">
      <c r="R37" s="28"/>
    </row>
    <row r="38" spans="18:18" ht="15" x14ac:dyDescent="0.25">
      <c r="R38" s="28"/>
    </row>
    <row r="39" spans="18:18" ht="15" x14ac:dyDescent="0.25">
      <c r="R39" s="28"/>
    </row>
    <row r="40" spans="18:18" ht="15" x14ac:dyDescent="0.25">
      <c r="R40" s="28"/>
    </row>
    <row r="42" spans="18:18" ht="15" x14ac:dyDescent="0.25">
      <c r="R42"/>
    </row>
    <row r="43" spans="18:18" ht="15" x14ac:dyDescent="0.25">
      <c r="R43"/>
    </row>
    <row r="45" spans="18:18" ht="15" x14ac:dyDescent="0.25">
      <c r="R45" s="28"/>
    </row>
    <row r="46" spans="18:18" ht="15" x14ac:dyDescent="0.25">
      <c r="R46" s="28"/>
    </row>
    <row r="47" spans="18:18" ht="15" x14ac:dyDescent="0.25">
      <c r="R47" s="28"/>
    </row>
    <row r="48" spans="18:18" ht="15" x14ac:dyDescent="0.25">
      <c r="R48" s="28"/>
    </row>
    <row r="49" spans="18:18" ht="15" x14ac:dyDescent="0.25">
      <c r="R49" s="28"/>
    </row>
    <row r="50" spans="18:18" ht="15" x14ac:dyDescent="0.25">
      <c r="R50" s="28"/>
    </row>
    <row r="51" spans="18:18" ht="15" x14ac:dyDescent="0.25">
      <c r="R51" s="28"/>
    </row>
    <row r="52" spans="18:18" ht="15" x14ac:dyDescent="0.25">
      <c r="R52" s="28"/>
    </row>
    <row r="53" spans="18:18" ht="15" x14ac:dyDescent="0.25">
      <c r="R53" s="28"/>
    </row>
    <row r="54" spans="18:18" ht="15" x14ac:dyDescent="0.25">
      <c r="R54" s="28"/>
    </row>
    <row r="55" spans="18:18" ht="15" x14ac:dyDescent="0.25">
      <c r="R55" s="28"/>
    </row>
    <row r="56" spans="18:18" ht="15" x14ac:dyDescent="0.25">
      <c r="R56" s="28"/>
    </row>
    <row r="57" spans="18:18" ht="15" x14ac:dyDescent="0.25">
      <c r="R57" s="28"/>
    </row>
    <row r="58" spans="18:18" ht="15" x14ac:dyDescent="0.25">
      <c r="R58" s="28"/>
    </row>
    <row r="59" spans="18:18" ht="15" x14ac:dyDescent="0.25">
      <c r="R59" s="28"/>
    </row>
  </sheetData>
  <mergeCells count="2">
    <mergeCell ref="A11:AF11"/>
    <mergeCell ref="A12:AF12"/>
  </mergeCells>
  <phoneticPr fontId="19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ignoredErrors>
    <ignoredError sqref="U9 H9 F9" formulaRange="1"/>
    <ignoredError sqref="V9 J9:R9 X9:Y9 W9 I9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19.R&amp;S_categoria_uso</vt:lpstr>
      <vt:lpstr>'19.R&amp;S_categoria_uso'!Area_stampa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2021-06-01T11:53:18Z</cp:lastPrinted>
  <dcterms:created xsi:type="dcterms:W3CDTF">2012-11-30T09:43:37Z</dcterms:created>
  <dcterms:modified xsi:type="dcterms:W3CDTF">2023-07-13T08:43:09Z</dcterms:modified>
</cp:coreProperties>
</file>