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3\StatisticheItalia\Immat\CapitoloB\DaAggiornare\"/>
    </mc:Choice>
  </mc:AlternateContent>
  <xr:revisionPtr revIDLastSave="0" documentId="13_ncr:1_{8D215588-3CD4-4491-B692-B3AB120BA04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8.S_lunghezza veicolo" sheetId="1" r:id="rId1"/>
  </sheets>
  <definedNames>
    <definedName name="_xlnm.Print_Area" localSheetId="0">'18.S_lunghezza veicolo'!$A$1:$AF$18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1" i="1" l="1"/>
  <c r="C8" i="1" s="1"/>
  <c r="C9" i="1"/>
  <c r="D11" i="1"/>
  <c r="E10" i="1" s="1"/>
  <c r="F11" i="1"/>
  <c r="G10" i="1" s="1"/>
  <c r="J11" i="1"/>
  <c r="K9" i="1" s="1"/>
  <c r="C10" i="1" l="1"/>
  <c r="C7" i="1"/>
  <c r="E7" i="1"/>
  <c r="E8" i="1"/>
  <c r="E9" i="1"/>
  <c r="G7" i="1"/>
  <c r="G8" i="1"/>
  <c r="G9" i="1"/>
  <c r="K7" i="1"/>
  <c r="K10" i="1"/>
  <c r="K11" i="1"/>
  <c r="K8" i="1"/>
  <c r="L11" i="1"/>
  <c r="M11" i="1" s="1"/>
  <c r="C11" i="1" l="1"/>
  <c r="E11" i="1"/>
  <c r="G11" i="1"/>
  <c r="M9" i="1"/>
  <c r="M10" i="1"/>
  <c r="M7" i="1"/>
  <c r="M8" i="1"/>
  <c r="H11" i="1"/>
  <c r="I11" i="1" s="1"/>
  <c r="N11" i="1"/>
  <c r="O10" i="1" s="1"/>
  <c r="Y11" i="1"/>
  <c r="Z11" i="1" s="1"/>
  <c r="AA11" i="1"/>
  <c r="AB8" i="1" s="1"/>
  <c r="AC11" i="1"/>
  <c r="AD9" i="1" s="1"/>
  <c r="AE11" i="1"/>
  <c r="AF7" i="1" s="1"/>
  <c r="AG11" i="1"/>
  <c r="AH11" i="1" s="1"/>
  <c r="W11" i="1"/>
  <c r="X9" i="1" s="1"/>
  <c r="P11" i="1"/>
  <c r="Q10" i="1" s="1"/>
  <c r="U11" i="1"/>
  <c r="V8" i="1" s="1"/>
  <c r="R11" i="1"/>
  <c r="S9" i="1" s="1"/>
  <c r="O8" i="1" l="1"/>
  <c r="Q7" i="1"/>
  <c r="AH7" i="1"/>
  <c r="AH10" i="1"/>
  <c r="AH9" i="1"/>
  <c r="I7" i="1"/>
  <c r="V7" i="1"/>
  <c r="I9" i="1"/>
  <c r="S10" i="1"/>
  <c r="Q11" i="1"/>
  <c r="Q8" i="1"/>
  <c r="AF9" i="1"/>
  <c r="Q9" i="1"/>
  <c r="S7" i="1"/>
  <c r="V10" i="1"/>
  <c r="AF10" i="1"/>
  <c r="Z8" i="1"/>
  <c r="AD7" i="1"/>
  <c r="V11" i="1"/>
  <c r="AD8" i="1"/>
  <c r="AD11" i="1"/>
  <c r="I10" i="1"/>
  <c r="AF11" i="1"/>
  <c r="Z10" i="1"/>
  <c r="O7" i="1"/>
  <c r="O11" i="1"/>
  <c r="O9" i="1"/>
  <c r="AD10" i="1"/>
  <c r="I8" i="1"/>
  <c r="AB11" i="1"/>
  <c r="X8" i="1"/>
  <c r="AH8" i="1"/>
  <c r="S11" i="1"/>
  <c r="S8" i="1"/>
  <c r="AF8" i="1"/>
  <c r="AB10" i="1"/>
  <c r="Z9" i="1"/>
  <c r="AB9" i="1"/>
  <c r="AB7" i="1"/>
  <c r="Z7" i="1"/>
  <c r="X10" i="1"/>
  <c r="V9" i="1"/>
  <c r="X11" i="1"/>
  <c r="X7" i="1"/>
</calcChain>
</file>

<file path=xl/sharedStrings.xml><?xml version="1.0" encoding="utf-8"?>
<sst xmlns="http://schemas.openxmlformats.org/spreadsheetml/2006/main" count="31" uniqueCount="16">
  <si>
    <t>NEW REGISTRATIONS OF SEMITRAILERS - LENGHT OF VEHICLE</t>
  </si>
  <si>
    <t>%</t>
  </si>
  <si>
    <t>IMMATRICOLAZIONI SEMIRIMORCHI - LUNGHEZZA VEICOLO</t>
  </si>
  <si>
    <t>&gt;=15m</t>
  </si>
  <si>
    <r>
      <t>METRI/</t>
    </r>
    <r>
      <rPr>
        <i/>
        <sz val="9"/>
        <color theme="1" tint="0.14999847407452621"/>
        <rFont val="Trebuchet MS"/>
        <family val="2"/>
      </rPr>
      <t>METERS</t>
    </r>
  </si>
  <si>
    <r>
      <t xml:space="preserve">TOTALE / </t>
    </r>
    <r>
      <rPr>
        <i/>
        <sz val="9"/>
        <color theme="1" tint="0.14999847407452621"/>
        <rFont val="Trebuchet MS"/>
        <family val="2"/>
      </rPr>
      <t>TOTAL</t>
    </r>
  </si>
  <si>
    <r>
      <rPr>
        <u val="singleAccounting"/>
        <sz val="9"/>
        <rFont val="Trebuchet MS"/>
        <family val="2"/>
      </rPr>
      <t xml:space="preserve">&lt; </t>
    </r>
    <r>
      <rPr>
        <sz val="9"/>
        <rFont val="Trebuchet MS"/>
        <family val="2"/>
      </rPr>
      <t>9 m.</t>
    </r>
  </si>
  <si>
    <r>
      <t xml:space="preserve">&gt;= 9 </t>
    </r>
    <r>
      <rPr>
        <u val="singleAccounting"/>
        <sz val="9"/>
        <rFont val="Trebuchet MS"/>
        <family val="2"/>
      </rPr>
      <t>m/&lt;12,50</t>
    </r>
    <r>
      <rPr>
        <sz val="9"/>
        <rFont val="Trebuchet MS"/>
        <family val="2"/>
      </rPr>
      <t xml:space="preserve"> m.</t>
    </r>
  </si>
  <si>
    <t>&gt;=12,50 m/&lt;15m</t>
  </si>
  <si>
    <r>
      <t>* Dati provvisori</t>
    </r>
    <r>
      <rPr>
        <i/>
        <sz val="8"/>
        <color theme="1" tint="0.14999847407452621"/>
        <rFont val="Trebuchet MS"/>
        <family val="2"/>
      </rPr>
      <t xml:space="preserve"> / * Provisional data</t>
    </r>
  </si>
  <si>
    <t xml:space="preserve">Fino al 2013, i dati sono stati elaborati dall'Anfia in base al numero delle carte di circolazione rilasciate. </t>
  </si>
  <si>
    <t>Dal 2014, i dati sono elaborati in base all'effettiva data di immatricolazione.</t>
  </si>
  <si>
    <t>Up to 2013, figures result from Anfia elaborations based on the total number of registration issued by the Ministry of Transport.</t>
  </si>
  <si>
    <t>Starting from 2014, data processing is based on the date of registration.</t>
  </si>
  <si>
    <t xml:space="preserve">Nota - Elaborazioni Anfia su dati del Ministero dei Trasporti presenti in archivio al 30/04/2023 (Aut. Min.D07161/H4). </t>
  </si>
  <si>
    <t xml:space="preserve">Note - Prepared by Anfia on Ministry of Transports data as of April 30, 2023. papers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</si>
</sst>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43" formatCode="_-* #,##0.00_-;\-* #,##0.00_-;_-* &quot;-&quot;??_-;_-@_-"/>
    <numFmt numFmtId="164" formatCode="0.0"/>
    <numFmt numFmtId="165" formatCode="#,##0_ ;\-#,##0\ "/>
    <numFmt numFmtId="166" formatCode="_-* #,##0_-;\-* #,##0_-;_-* &quot;-&quot;??_-;_-@_-"/>
    <numFmt numFmtId="167" formatCode="0_ ;\-0\ "/>
    <numFmt numFmtId="168" formatCode="_-* #,##0.0_-;\-* #,##0.0_-;_-* &quot;-&quot;_-;_-@_-"/>
    <numFmt numFmtId="169" formatCode="0.0_ ;\-0.0\ "/>
  </numFmts>
  <fonts count="30" x14ac:knownFonts="1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sz val="10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8"/>
      <name val="Calibri"/>
      <family val="2"/>
    </font>
    <font>
      <b/>
      <sz val="11"/>
      <name val="Trebuchet MS"/>
      <family val="2"/>
    </font>
    <font>
      <b/>
      <sz val="9"/>
      <name val="Trebuchet MS"/>
      <family val="2"/>
    </font>
    <font>
      <sz val="9"/>
      <color indexed="8"/>
      <name val="Trebuchet MS"/>
      <family val="2"/>
    </font>
    <font>
      <sz val="9"/>
      <name val="Trebuchet MS"/>
      <family val="2"/>
    </font>
    <font>
      <b/>
      <sz val="9"/>
      <color indexed="8"/>
      <name val="Trebuchet MS"/>
      <family val="2"/>
    </font>
    <font>
      <sz val="8"/>
      <name val="Trebuchet MS"/>
      <family val="2"/>
    </font>
    <font>
      <u val="singleAccounting"/>
      <sz val="9"/>
      <name val="Trebuchet MS"/>
      <family val="2"/>
    </font>
    <font>
      <i/>
      <sz val="11"/>
      <color theme="1" tint="0.14999847407452621"/>
      <name val="Trebuchet MS"/>
      <family val="2"/>
    </font>
    <font>
      <i/>
      <sz val="9"/>
      <color theme="1" tint="0.14999847407452621"/>
      <name val="Trebuchet MS"/>
      <family val="2"/>
    </font>
    <font>
      <i/>
      <sz val="8"/>
      <color theme="1" tint="0.14999847407452621"/>
      <name val="Trebuchet MS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22"/>
      </bottom>
      <diagonal/>
    </border>
    <border>
      <left style="thin">
        <color indexed="64"/>
      </left>
      <right style="thin">
        <color indexed="64"/>
      </right>
      <top style="hair">
        <color indexed="22"/>
      </top>
      <bottom style="hair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4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43" fontId="1" fillId="0" borderId="0" applyFont="0" applyFill="0" applyBorder="0" applyAlignment="0" applyProtection="0"/>
    <xf numFmtId="0" fontId="7" fillId="22" borderId="0" applyNumberFormat="0" applyBorder="0" applyAlignment="0" applyProtection="0"/>
    <xf numFmtId="0" fontId="8" fillId="0" borderId="0"/>
    <xf numFmtId="0" fontId="1" fillId="23" borderId="4" applyNumberFormat="0" applyFont="0" applyAlignment="0" applyProtection="0"/>
    <xf numFmtId="0" fontId="9" fillId="16" borderId="5" applyNumberFormat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</cellStyleXfs>
  <cellXfs count="53">
    <xf numFmtId="0" fontId="0" fillId="0" borderId="0" xfId="0"/>
    <xf numFmtId="0" fontId="22" fillId="0" borderId="0" xfId="0" applyFont="1"/>
    <xf numFmtId="0" fontId="23" fillId="0" borderId="0" xfId="0" applyFont="1"/>
    <xf numFmtId="165" fontId="23" fillId="25" borderId="11" xfId="0" applyNumberFormat="1" applyFont="1" applyFill="1" applyBorder="1" applyAlignment="1">
      <alignment horizontal="right" vertical="center"/>
    </xf>
    <xf numFmtId="41" fontId="23" fillId="0" borderId="11" xfId="0" applyNumberFormat="1" applyFont="1" applyBorder="1" applyAlignment="1">
      <alignment vertical="center"/>
    </xf>
    <xf numFmtId="168" fontId="23" fillId="0" borderId="11" xfId="0" applyNumberFormat="1" applyFont="1" applyBorder="1" applyAlignment="1">
      <alignment vertical="center"/>
    </xf>
    <xf numFmtId="164" fontId="23" fillId="0" borderId="11" xfId="0" applyNumberFormat="1" applyFont="1" applyBorder="1" applyAlignment="1">
      <alignment horizontal="right" vertical="center"/>
    </xf>
    <xf numFmtId="165" fontId="23" fillId="0" borderId="11" xfId="0" applyNumberFormat="1" applyFont="1" applyBorder="1" applyAlignment="1">
      <alignment horizontal="right" vertical="center"/>
    </xf>
    <xf numFmtId="41" fontId="23" fillId="0" borderId="12" xfId="0" applyNumberFormat="1" applyFont="1" applyBorder="1" applyAlignment="1">
      <alignment vertical="center"/>
    </xf>
    <xf numFmtId="168" fontId="23" fillId="0" borderId="12" xfId="0" applyNumberFormat="1" applyFont="1" applyBorder="1" applyAlignment="1">
      <alignment vertical="center"/>
    </xf>
    <xf numFmtId="165" fontId="23" fillId="25" borderId="12" xfId="0" applyNumberFormat="1" applyFont="1" applyFill="1" applyBorder="1" applyAlignment="1">
      <alignment horizontal="right" vertical="center"/>
    </xf>
    <xf numFmtId="164" fontId="23" fillId="0" borderId="12" xfId="0" applyNumberFormat="1" applyFont="1" applyBorder="1" applyAlignment="1">
      <alignment horizontal="right" vertical="center"/>
    </xf>
    <xf numFmtId="165" fontId="23" fillId="0" borderId="12" xfId="0" applyNumberFormat="1" applyFont="1" applyBorder="1" applyAlignment="1">
      <alignment horizontal="right" vertical="center"/>
    </xf>
    <xf numFmtId="41" fontId="23" fillId="0" borderId="13" xfId="0" applyNumberFormat="1" applyFont="1" applyBorder="1" applyAlignment="1">
      <alignment vertical="center"/>
    </xf>
    <xf numFmtId="168" fontId="23" fillId="0" borderId="13" xfId="0" applyNumberFormat="1" applyFont="1" applyBorder="1" applyAlignment="1">
      <alignment vertical="center"/>
    </xf>
    <xf numFmtId="165" fontId="23" fillId="25" borderId="13" xfId="0" applyNumberFormat="1" applyFont="1" applyFill="1" applyBorder="1" applyAlignment="1">
      <alignment horizontal="right" vertical="center"/>
    </xf>
    <xf numFmtId="164" fontId="23" fillId="0" borderId="13" xfId="0" applyNumberFormat="1" applyFont="1" applyBorder="1" applyAlignment="1">
      <alignment horizontal="right" vertical="center"/>
    </xf>
    <xf numFmtId="166" fontId="23" fillId="25" borderId="13" xfId="29" applyNumberFormat="1" applyFont="1" applyFill="1" applyBorder="1" applyAlignment="1">
      <alignment horizontal="right" vertical="center"/>
    </xf>
    <xf numFmtId="166" fontId="23" fillId="0" borderId="13" xfId="29" applyNumberFormat="1" applyFont="1" applyBorder="1" applyAlignment="1">
      <alignment horizontal="right" vertical="center"/>
    </xf>
    <xf numFmtId="41" fontId="21" fillId="0" borderId="10" xfId="0" applyNumberFormat="1" applyFont="1" applyBorder="1" applyAlignment="1">
      <alignment vertical="center"/>
    </xf>
    <xf numFmtId="165" fontId="21" fillId="25" borderId="10" xfId="0" applyNumberFormat="1" applyFont="1" applyFill="1" applyBorder="1" applyAlignment="1">
      <alignment vertical="center"/>
    </xf>
    <xf numFmtId="165" fontId="21" fillId="0" borderId="10" xfId="0" applyNumberFormat="1" applyFont="1" applyBorder="1" applyAlignment="1">
      <alignment vertical="center"/>
    </xf>
    <xf numFmtId="167" fontId="24" fillId="24" borderId="10" xfId="0" applyNumberFormat="1" applyFont="1" applyFill="1" applyBorder="1" applyAlignment="1">
      <alignment horizontal="center" vertical="center"/>
    </xf>
    <xf numFmtId="0" fontId="24" fillId="24" borderId="10" xfId="0" applyFont="1" applyFill="1" applyBorder="1" applyAlignment="1">
      <alignment horizontal="center" vertical="center"/>
    </xf>
    <xf numFmtId="164" fontId="24" fillId="24" borderId="10" xfId="0" applyNumberFormat="1" applyFont="1" applyFill="1" applyBorder="1" applyAlignment="1">
      <alignment horizontal="center" vertical="center"/>
    </xf>
    <xf numFmtId="49" fontId="21" fillId="0" borderId="10" xfId="0" applyNumberFormat="1" applyFont="1" applyBorder="1" applyAlignment="1">
      <alignment vertical="center"/>
    </xf>
    <xf numFmtId="49" fontId="24" fillId="24" borderId="10" xfId="0" applyNumberFormat="1" applyFont="1" applyFill="1" applyBorder="1" applyAlignment="1">
      <alignment vertical="center"/>
    </xf>
    <xf numFmtId="41" fontId="21" fillId="0" borderId="14" xfId="0" applyNumberFormat="1" applyFont="1" applyBorder="1" applyAlignment="1">
      <alignment vertical="center"/>
    </xf>
    <xf numFmtId="168" fontId="21" fillId="0" borderId="14" xfId="0" applyNumberFormat="1" applyFont="1" applyBorder="1" applyAlignment="1">
      <alignment vertical="center"/>
    </xf>
    <xf numFmtId="165" fontId="21" fillId="25" borderId="14" xfId="0" applyNumberFormat="1" applyFont="1" applyFill="1" applyBorder="1" applyAlignment="1">
      <alignment vertical="center"/>
    </xf>
    <xf numFmtId="164" fontId="21" fillId="0" borderId="14" xfId="0" applyNumberFormat="1" applyFont="1" applyBorder="1" applyAlignment="1">
      <alignment horizontal="right" vertical="center"/>
    </xf>
    <xf numFmtId="165" fontId="21" fillId="0" borderId="14" xfId="0" applyNumberFormat="1" applyFont="1" applyBorder="1" applyAlignment="1">
      <alignment vertical="center"/>
    </xf>
    <xf numFmtId="0" fontId="22" fillId="26" borderId="0" xfId="0" applyFont="1" applyFill="1"/>
    <xf numFmtId="0" fontId="21" fillId="26" borderId="13" xfId="0" applyFont="1" applyFill="1" applyBorder="1" applyAlignment="1">
      <alignment horizontal="center" vertical="center"/>
    </xf>
    <xf numFmtId="0" fontId="23" fillId="26" borderId="13" xfId="0" applyFont="1" applyFill="1" applyBorder="1" applyAlignment="1">
      <alignment horizontal="center" vertical="center"/>
    </xf>
    <xf numFmtId="41" fontId="23" fillId="26" borderId="15" xfId="0" applyNumberFormat="1" applyFont="1" applyFill="1" applyBorder="1" applyAlignment="1">
      <alignment vertical="center"/>
    </xf>
    <xf numFmtId="3" fontId="21" fillId="26" borderId="0" xfId="0" applyNumberFormat="1" applyFont="1" applyFill="1"/>
    <xf numFmtId="0" fontId="22" fillId="26" borderId="0" xfId="0" applyFont="1" applyFill="1" applyAlignment="1">
      <alignment vertical="center"/>
    </xf>
    <xf numFmtId="41" fontId="23" fillId="26" borderId="0" xfId="0" applyNumberFormat="1" applyFont="1" applyFill="1" applyAlignment="1">
      <alignment vertical="center"/>
    </xf>
    <xf numFmtId="165" fontId="21" fillId="26" borderId="0" xfId="0" applyNumberFormat="1" applyFont="1" applyFill="1" applyAlignment="1">
      <alignment vertical="center"/>
    </xf>
    <xf numFmtId="1" fontId="21" fillId="0" borderId="10" xfId="0" applyNumberFormat="1" applyFont="1" applyBorder="1" applyAlignment="1">
      <alignment horizontal="right" vertical="center"/>
    </xf>
    <xf numFmtId="0" fontId="27" fillId="0" borderId="0" xfId="0" applyFont="1" applyAlignment="1">
      <alignment horizontal="left" vertical="center" indent="15"/>
    </xf>
    <xf numFmtId="0" fontId="25" fillId="0" borderId="0" xfId="0" applyFont="1" applyAlignment="1">
      <alignment horizontal="left" vertical="top"/>
    </xf>
    <xf numFmtId="169" fontId="21" fillId="0" borderId="10" xfId="0" applyNumberFormat="1" applyFont="1" applyBorder="1" applyAlignment="1">
      <alignment vertical="center"/>
    </xf>
    <xf numFmtId="0" fontId="29" fillId="0" borderId="0" xfId="0" applyFont="1" applyAlignment="1">
      <alignment vertical="top"/>
    </xf>
    <xf numFmtId="0" fontId="0" fillId="0" borderId="0" xfId="0" applyAlignment="1">
      <alignment vertical="center"/>
    </xf>
    <xf numFmtId="0" fontId="2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 indent="15"/>
    </xf>
    <xf numFmtId="0" fontId="27" fillId="0" borderId="0" xfId="0" applyFont="1" applyAlignment="1">
      <alignment horizontal="left" vertical="center" indent="15"/>
    </xf>
    <xf numFmtId="0" fontId="25" fillId="0" borderId="0" xfId="0" applyFont="1" applyAlignment="1">
      <alignment horizontal="left"/>
    </xf>
    <xf numFmtId="0" fontId="25" fillId="0" borderId="0" xfId="0" applyFont="1" applyAlignment="1">
      <alignment horizontal="left" vertical="center"/>
    </xf>
    <xf numFmtId="0" fontId="29" fillId="0" borderId="0" xfId="0" applyFont="1" applyAlignment="1">
      <alignment horizontal="left"/>
    </xf>
    <xf numFmtId="49" fontId="25" fillId="0" borderId="14" xfId="0" applyNumberFormat="1" applyFont="1" applyBorder="1" applyAlignment="1">
      <alignment horizontal="left"/>
    </xf>
  </cellXfs>
  <cellStyles count="44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" xfId="29" builtinId="3"/>
    <cellStyle name="Neutrale" xfId="30" builtinId="28" customBuiltin="1"/>
    <cellStyle name="Normale" xfId="0" builtinId="0"/>
    <cellStyle name="Normale 2 2 2" xfId="31" xr:uid="{00000000-0005-0000-0000-00001F000000}"/>
    <cellStyle name="Nota" xfId="32" builtinId="10" customBuiltin="1"/>
    <cellStyle name="Output" xfId="33" builtinId="21" customBuiltin="1"/>
    <cellStyle name="Testo avviso" xfId="34" builtinId="11" customBuiltin="1"/>
    <cellStyle name="Testo descrittivo" xfId="35" builtinId="53" customBuiltin="1"/>
    <cellStyle name="Titolo" xfId="36" builtinId="15" customBuiltin="1"/>
    <cellStyle name="Titolo 1" xfId="37" builtinId="16" customBuiltin="1"/>
    <cellStyle name="Titolo 2" xfId="38" builtinId="17" customBuiltin="1"/>
    <cellStyle name="Titolo 3" xfId="39" builtinId="18" customBuiltin="1"/>
    <cellStyle name="Titolo 4" xfId="40" builtinId="19" customBuiltin="1"/>
    <cellStyle name="Totale" xfId="41" builtinId="25" customBuiltin="1"/>
    <cellStyle name="Valore non valido" xfId="42" builtinId="27" customBuiltin="1"/>
    <cellStyle name="Valore valido" xfId="43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0</xdr:col>
      <xdr:colOff>1085850</xdr:colOff>
      <xdr:row>3</xdr:row>
      <xdr:rowOff>9525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8A6129B0-C8FB-4FAB-9755-EF58B6002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9050"/>
          <a:ext cx="1066800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AH59"/>
  <sheetViews>
    <sheetView showGridLines="0" tabSelected="1" zoomScaleNormal="100" workbookViewId="0">
      <pane ySplit="6" topLeftCell="A7" activePane="bottomLeft" state="frozen"/>
      <selection pane="bottomLeft" activeCell="A12" sqref="A12:I12"/>
    </sheetView>
  </sheetViews>
  <sheetFormatPr defaultRowHeight="16.5" x14ac:dyDescent="0.35"/>
  <cols>
    <col min="1" max="1" width="30.140625" customWidth="1"/>
    <col min="2" max="2" width="8.7109375" customWidth="1"/>
    <col min="3" max="3" width="6.140625" bestFit="1" customWidth="1"/>
    <col min="4" max="4" width="8.7109375" customWidth="1"/>
    <col min="5" max="5" width="6.140625" bestFit="1" customWidth="1"/>
    <col min="6" max="6" width="8.7109375" customWidth="1"/>
    <col min="7" max="7" width="6.140625" bestFit="1" customWidth="1"/>
    <col min="8" max="8" width="8.7109375" customWidth="1"/>
    <col min="9" max="9" width="6.140625" bestFit="1" customWidth="1"/>
    <col min="10" max="10" width="8.7109375" customWidth="1"/>
    <col min="11" max="11" width="6.140625" bestFit="1" customWidth="1"/>
    <col min="12" max="12" width="8.7109375" customWidth="1"/>
    <col min="13" max="13" width="6.140625" bestFit="1" customWidth="1"/>
    <col min="14" max="14" width="8.7109375" customWidth="1"/>
    <col min="15" max="15" width="6.140625" bestFit="1" customWidth="1"/>
    <col min="16" max="16" width="8.7109375" customWidth="1"/>
    <col min="17" max="17" width="5.7109375" customWidth="1"/>
    <col min="18" max="18" width="8.7109375" style="32" customWidth="1"/>
    <col min="19" max="19" width="6.140625" customWidth="1"/>
    <col min="20" max="20" width="4.7109375" hidden="1" customWidth="1"/>
    <col min="21" max="21" width="6.140625" hidden="1" customWidth="1"/>
    <col min="22" max="22" width="4.7109375" hidden="1" customWidth="1"/>
    <col min="23" max="23" width="6.140625" hidden="1" customWidth="1"/>
    <col min="24" max="24" width="4.7109375" hidden="1" customWidth="1"/>
    <col min="25" max="25" width="6.140625" hidden="1" customWidth="1"/>
    <col min="26" max="26" width="4.7109375" hidden="1" customWidth="1"/>
    <col min="27" max="27" width="6.140625" hidden="1" customWidth="1"/>
    <col min="28" max="28" width="4.7109375" hidden="1" customWidth="1"/>
    <col min="29" max="29" width="7.140625" hidden="1" customWidth="1"/>
    <col min="30" max="30" width="4.7109375" hidden="1" customWidth="1"/>
    <col min="31" max="31" width="7.140625" hidden="1" customWidth="1"/>
    <col min="32" max="32" width="4.7109375" hidden="1" customWidth="1"/>
    <col min="33" max="34" width="9.140625" hidden="1" customWidth="1"/>
  </cols>
  <sheetData>
    <row r="2" spans="1:34" ht="17.25" customHeight="1" x14ac:dyDescent="0.25">
      <c r="A2" s="47" t="s">
        <v>2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</row>
    <row r="3" spans="1:34" ht="17.25" customHeight="1" x14ac:dyDescent="0.25">
      <c r="A3" s="48" t="s">
        <v>0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</row>
    <row r="4" spans="1:34" ht="17.25" customHeight="1" x14ac:dyDescent="0.25">
      <c r="A4" s="41"/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</row>
    <row r="5" spans="1:34" x14ac:dyDescent="0.3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1"/>
      <c r="Q5" s="1"/>
      <c r="S5" s="1"/>
      <c r="T5" s="1"/>
    </row>
    <row r="6" spans="1:34" ht="28.5" customHeight="1" x14ac:dyDescent="0.25">
      <c r="A6" s="26" t="s">
        <v>4</v>
      </c>
      <c r="B6" s="22">
        <v>2022</v>
      </c>
      <c r="C6" s="22" t="s">
        <v>1</v>
      </c>
      <c r="D6" s="22">
        <v>2021</v>
      </c>
      <c r="E6" s="22" t="s">
        <v>1</v>
      </c>
      <c r="F6" s="22">
        <v>2020</v>
      </c>
      <c r="G6" s="22" t="s">
        <v>1</v>
      </c>
      <c r="H6" s="22">
        <v>2019</v>
      </c>
      <c r="I6" s="22" t="s">
        <v>1</v>
      </c>
      <c r="J6" s="22">
        <v>2018</v>
      </c>
      <c r="K6" s="22" t="s">
        <v>1</v>
      </c>
      <c r="L6" s="22">
        <v>2017</v>
      </c>
      <c r="M6" s="22" t="s">
        <v>1</v>
      </c>
      <c r="N6" s="22">
        <v>2016</v>
      </c>
      <c r="O6" s="22" t="s">
        <v>1</v>
      </c>
      <c r="P6" s="22">
        <v>2015</v>
      </c>
      <c r="Q6" s="22" t="s">
        <v>1</v>
      </c>
      <c r="R6" s="22">
        <v>2014</v>
      </c>
      <c r="S6" s="22" t="s">
        <v>1</v>
      </c>
      <c r="T6" s="33"/>
      <c r="U6" s="23">
        <v>2013</v>
      </c>
      <c r="V6" s="24" t="s">
        <v>1</v>
      </c>
      <c r="W6" s="23">
        <v>2012</v>
      </c>
      <c r="X6" s="24" t="s">
        <v>1</v>
      </c>
      <c r="Y6" s="23">
        <v>2011</v>
      </c>
      <c r="Z6" s="24" t="s">
        <v>1</v>
      </c>
      <c r="AA6" s="23">
        <v>2010</v>
      </c>
      <c r="AB6" s="24" t="s">
        <v>1</v>
      </c>
      <c r="AC6" s="23">
        <v>2009</v>
      </c>
      <c r="AD6" s="23" t="s">
        <v>1</v>
      </c>
      <c r="AE6" s="23">
        <v>2008</v>
      </c>
      <c r="AF6" s="24" t="s">
        <v>1</v>
      </c>
      <c r="AG6" s="23">
        <v>2007</v>
      </c>
      <c r="AH6" s="23" t="s">
        <v>1</v>
      </c>
    </row>
    <row r="7" spans="1:34" ht="17.100000000000001" customHeight="1" x14ac:dyDescent="0.25">
      <c r="A7" s="4" t="s">
        <v>6</v>
      </c>
      <c r="B7" s="4">
        <v>1379</v>
      </c>
      <c r="C7" s="5">
        <f>B7/B$11*100</f>
        <v>8.9714397241558768</v>
      </c>
      <c r="D7" s="4">
        <v>1501</v>
      </c>
      <c r="E7" s="5">
        <f>D7/D$11*100</f>
        <v>11.05627578078963</v>
      </c>
      <c r="F7" s="4">
        <v>1240</v>
      </c>
      <c r="G7" s="5">
        <f>F7/F$11*100</f>
        <v>12.092841817827189</v>
      </c>
      <c r="H7" s="4">
        <v>1283</v>
      </c>
      <c r="I7" s="5">
        <f>H7/H$11*100</f>
        <v>9.8351858949789186</v>
      </c>
      <c r="J7" s="4">
        <v>1301</v>
      </c>
      <c r="K7" s="5">
        <f>J7/J$11*100</f>
        <v>9.2328436590731666</v>
      </c>
      <c r="L7" s="4">
        <v>1255</v>
      </c>
      <c r="M7" s="5">
        <f>L7/L$11*100</f>
        <v>8.5905948387980011</v>
      </c>
      <c r="N7" s="4">
        <v>1035</v>
      </c>
      <c r="O7" s="5">
        <f>N7/N$11*100</f>
        <v>7.7452667814113596</v>
      </c>
      <c r="P7" s="4">
        <v>795</v>
      </c>
      <c r="Q7" s="5">
        <f>P7/P$11*100</f>
        <v>8.207722486062357</v>
      </c>
      <c r="R7" s="4">
        <v>506</v>
      </c>
      <c r="S7" s="5">
        <f>R7/R$11*100</f>
        <v>8.5386432669591628</v>
      </c>
      <c r="T7" s="34"/>
      <c r="U7" s="3">
        <v>416</v>
      </c>
      <c r="V7" s="6">
        <f>U7/U$11*100</f>
        <v>7.1098957443172104</v>
      </c>
      <c r="W7" s="3">
        <v>1154</v>
      </c>
      <c r="X7" s="6">
        <f>W7/W$11*100</f>
        <v>21.023865913645473</v>
      </c>
      <c r="Y7" s="3">
        <v>1725</v>
      </c>
      <c r="Z7" s="6">
        <f>Y7/Y$11*100</f>
        <v>20.619172842457566</v>
      </c>
      <c r="AA7" s="7">
        <v>1764</v>
      </c>
      <c r="AB7" s="6">
        <f>AA7/AA$11*100</f>
        <v>23.348775645268034</v>
      </c>
      <c r="AC7" s="7">
        <v>1771</v>
      </c>
      <c r="AD7" s="6">
        <f>AC7/AC$11*100</f>
        <v>25.224327018943171</v>
      </c>
      <c r="AE7" s="7">
        <v>2841</v>
      </c>
      <c r="AF7" s="6">
        <f>AE7/AE$11*100</f>
        <v>19.05688221089348</v>
      </c>
      <c r="AG7" s="7">
        <v>2677</v>
      </c>
      <c r="AH7" s="6">
        <f>AG7/AG$11*100</f>
        <v>17.386503864389166</v>
      </c>
    </row>
    <row r="8" spans="1:34" ht="17.100000000000001" customHeight="1" x14ac:dyDescent="0.25">
      <c r="A8" s="8" t="s">
        <v>7</v>
      </c>
      <c r="B8" s="8">
        <v>2549</v>
      </c>
      <c r="C8" s="9">
        <f>B8/B$11*100</f>
        <v>16.583176110858108</v>
      </c>
      <c r="D8" s="8">
        <v>2390</v>
      </c>
      <c r="E8" s="9">
        <f>D8/D$11*100</f>
        <v>17.60459634649381</v>
      </c>
      <c r="F8" s="8">
        <v>1992</v>
      </c>
      <c r="G8" s="9">
        <f>F8/F$11*100</f>
        <v>19.426565242832066</v>
      </c>
      <c r="H8" s="8">
        <v>2426</v>
      </c>
      <c r="I8" s="9">
        <f>H8/H$11*100</f>
        <v>18.597163664239172</v>
      </c>
      <c r="J8" s="8">
        <v>2586</v>
      </c>
      <c r="K8" s="9">
        <f>J8/J$11*100</f>
        <v>18.352139663615073</v>
      </c>
      <c r="L8" s="8">
        <v>2545</v>
      </c>
      <c r="M8" s="9">
        <f>L8/L$11*100</f>
        <v>17.420768019713876</v>
      </c>
      <c r="N8" s="8">
        <v>2063</v>
      </c>
      <c r="O8" s="9">
        <f>N8/N$11*100</f>
        <v>15.438150115991919</v>
      </c>
      <c r="P8" s="8">
        <v>1590</v>
      </c>
      <c r="Q8" s="9">
        <f>P8/P$11*100</f>
        <v>16.415444972124714</v>
      </c>
      <c r="R8" s="8">
        <v>1157</v>
      </c>
      <c r="S8" s="9">
        <f>R8/R$11*100</f>
        <v>19.524130948363144</v>
      </c>
      <c r="T8" s="35"/>
      <c r="U8" s="10">
        <v>1156</v>
      </c>
      <c r="V8" s="11">
        <f>U8/U$11*100</f>
        <v>19.757306443343019</v>
      </c>
      <c r="W8" s="10">
        <v>897</v>
      </c>
      <c r="X8" s="11">
        <f>W8/W$11*100</f>
        <v>16.34177445800692</v>
      </c>
      <c r="Y8" s="10">
        <v>1228</v>
      </c>
      <c r="Z8" s="11">
        <f>Y8/Y$11*100</f>
        <v>14.678460435094429</v>
      </c>
      <c r="AA8" s="12">
        <v>1208</v>
      </c>
      <c r="AB8" s="11">
        <f>AA8/AA$11*100</f>
        <v>15.989410986101918</v>
      </c>
      <c r="AC8" s="12">
        <v>1080</v>
      </c>
      <c r="AD8" s="11">
        <f>AC8/AC$11*100</f>
        <v>15.38242415610312</v>
      </c>
      <c r="AE8" s="12">
        <v>2047</v>
      </c>
      <c r="AF8" s="11">
        <f>AE8/AE$11*100</f>
        <v>13.730882747518111</v>
      </c>
      <c r="AG8" s="12">
        <v>1962</v>
      </c>
      <c r="AH8" s="11">
        <f>AG8/AG$11*100</f>
        <v>12.742742092615444</v>
      </c>
    </row>
    <row r="9" spans="1:34" ht="17.100000000000001" customHeight="1" x14ac:dyDescent="0.25">
      <c r="A9" s="8" t="s">
        <v>8</v>
      </c>
      <c r="B9" s="8">
        <v>11391</v>
      </c>
      <c r="C9" s="9">
        <f>B9/B$11*100</f>
        <v>74.107084770021473</v>
      </c>
      <c r="D9" s="8">
        <v>9648</v>
      </c>
      <c r="E9" s="9">
        <f>D9/D$11*100</f>
        <v>71.066588096641141</v>
      </c>
      <c r="F9" s="8">
        <v>6984</v>
      </c>
      <c r="G9" s="9">
        <f>F9/F$11*100</f>
        <v>68.110005851375078</v>
      </c>
      <c r="H9" s="8">
        <v>9306</v>
      </c>
      <c r="I9" s="9">
        <f>H9/H$11*100</f>
        <v>71.337677270985054</v>
      </c>
      <c r="J9" s="8">
        <v>10187</v>
      </c>
      <c r="K9" s="9">
        <f>J9/J$11*100</f>
        <v>72.294372294372295</v>
      </c>
      <c r="L9" s="8">
        <v>10778</v>
      </c>
      <c r="M9" s="9">
        <f>L9/L$11*100</f>
        <v>73.77643918132658</v>
      </c>
      <c r="N9" s="8">
        <v>10244</v>
      </c>
      <c r="O9" s="9">
        <f>N9/N$11*100</f>
        <v>76.659432762104316</v>
      </c>
      <c r="P9" s="8">
        <v>7167</v>
      </c>
      <c r="Q9" s="9">
        <f>P9/P$11*100</f>
        <v>73.99339252529424</v>
      </c>
      <c r="R9" s="8">
        <v>4139</v>
      </c>
      <c r="S9" s="9">
        <f>R9/R$11*100</f>
        <v>69.844751940600744</v>
      </c>
      <c r="T9" s="35"/>
      <c r="U9" s="10">
        <v>4272</v>
      </c>
      <c r="V9" s="11">
        <f>U9/U$11*100</f>
        <v>73.013160143565202</v>
      </c>
      <c r="W9" s="10">
        <v>3423</v>
      </c>
      <c r="X9" s="11">
        <f>W9/W$11*100</f>
        <v>62.361085807979599</v>
      </c>
      <c r="Y9" s="10">
        <v>5403</v>
      </c>
      <c r="Z9" s="11">
        <f>Y9/Y$11*100</f>
        <v>64.582835285680133</v>
      </c>
      <c r="AA9" s="12">
        <v>4551</v>
      </c>
      <c r="AB9" s="11">
        <f>AA9/AA$11*100</f>
        <v>60.238252812706818</v>
      </c>
      <c r="AC9" s="12">
        <v>4108</v>
      </c>
      <c r="AD9" s="11">
        <f>AC9/AC$11*100</f>
        <v>58.510183734510754</v>
      </c>
      <c r="AE9" s="12">
        <v>9982</v>
      </c>
      <c r="AF9" s="11">
        <f>AE9/AE$11*100</f>
        <v>66.957338341829882</v>
      </c>
      <c r="AG9" s="12">
        <v>10733</v>
      </c>
      <c r="AH9" s="11">
        <f>AG9/AG$11*100</f>
        <v>69.708384750276025</v>
      </c>
    </row>
    <row r="10" spans="1:34" ht="17.100000000000001" customHeight="1" x14ac:dyDescent="0.25">
      <c r="A10" s="13" t="s">
        <v>3</v>
      </c>
      <c r="B10" s="13">
        <v>52</v>
      </c>
      <c r="C10" s="14">
        <f>B10/B$11*100</f>
        <v>0.33829939496454359</v>
      </c>
      <c r="D10" s="13">
        <v>37</v>
      </c>
      <c r="E10" s="14">
        <f>D10/D$11*100</f>
        <v>0.27253977607542723</v>
      </c>
      <c r="F10" s="13">
        <v>38</v>
      </c>
      <c r="G10" s="14">
        <f>F10/F$11*100</f>
        <v>0.37058708796567197</v>
      </c>
      <c r="H10" s="13">
        <v>30</v>
      </c>
      <c r="I10" s="14">
        <f>H10/H$11*100</f>
        <v>0.22997316979685703</v>
      </c>
      <c r="J10" s="13">
        <v>17</v>
      </c>
      <c r="K10" s="14">
        <f>J10/J$11*100</f>
        <v>0.1206443829394649</v>
      </c>
      <c r="L10" s="13">
        <v>31</v>
      </c>
      <c r="M10" s="14">
        <f>L10/L$11*100</f>
        <v>0.21219796016154424</v>
      </c>
      <c r="N10" s="13">
        <v>21</v>
      </c>
      <c r="O10" s="14">
        <f>N10/N$11*100</f>
        <v>0.15715034049240439</v>
      </c>
      <c r="P10" s="13">
        <v>134</v>
      </c>
      <c r="Q10" s="14">
        <f>P10/P$11*100</f>
        <v>1.3834400165186869</v>
      </c>
      <c r="R10" s="13">
        <v>124</v>
      </c>
      <c r="S10" s="14">
        <f>R10/R$11*100</f>
        <v>2.0924738440769493</v>
      </c>
      <c r="T10" s="35"/>
      <c r="U10" s="15">
        <v>7</v>
      </c>
      <c r="V10" s="16">
        <f>U10/U$11*100</f>
        <v>0.11963766877456845</v>
      </c>
      <c r="W10" s="17">
        <v>15</v>
      </c>
      <c r="X10" s="11">
        <f>W10/W$11*100</f>
        <v>0.27327382036800874</v>
      </c>
      <c r="Y10" s="17">
        <v>10</v>
      </c>
      <c r="Z10" s="11">
        <f>Y10/Y$11*100</f>
        <v>0.11953143676786994</v>
      </c>
      <c r="AA10" s="18">
        <v>32</v>
      </c>
      <c r="AB10" s="11">
        <f>AA10/AA$11*100</f>
        <v>0.42356055592322966</v>
      </c>
      <c r="AC10" s="18">
        <v>62</v>
      </c>
      <c r="AD10" s="11">
        <f>AC10/AC$11*100</f>
        <v>0.88306509044295689</v>
      </c>
      <c r="AE10" s="18">
        <v>38</v>
      </c>
      <c r="AF10" s="11">
        <f>AE10/AE$11*100</f>
        <v>0.25489669975851892</v>
      </c>
      <c r="AG10" s="18">
        <v>25</v>
      </c>
      <c r="AH10" s="11">
        <f>AG10/AG$11*100</f>
        <v>0.1623692927193609</v>
      </c>
    </row>
    <row r="11" spans="1:34" ht="23.1" customHeight="1" x14ac:dyDescent="0.25">
      <c r="A11" s="25" t="s">
        <v>5</v>
      </c>
      <c r="B11" s="19">
        <f t="shared" ref="B11:H11" si="0">SUM(B7:B10)</f>
        <v>15371</v>
      </c>
      <c r="C11" s="43">
        <f t="shared" si="0"/>
        <v>100</v>
      </c>
      <c r="D11" s="19">
        <f t="shared" si="0"/>
        <v>13576</v>
      </c>
      <c r="E11" s="43">
        <f t="shared" si="0"/>
        <v>100.00000000000001</v>
      </c>
      <c r="F11" s="19">
        <f t="shared" si="0"/>
        <v>10254</v>
      </c>
      <c r="G11" s="43">
        <f t="shared" si="0"/>
        <v>100</v>
      </c>
      <c r="H11" s="19">
        <f t="shared" si="0"/>
        <v>13045</v>
      </c>
      <c r="I11" s="43">
        <f>H11/H$11*100</f>
        <v>100</v>
      </c>
      <c r="J11" s="19">
        <f>SUM(J7:J10)</f>
        <v>14091</v>
      </c>
      <c r="K11" s="43">
        <f>J11/J$11*100</f>
        <v>100</v>
      </c>
      <c r="L11" s="19">
        <f>SUM(L7:L10)</f>
        <v>14609</v>
      </c>
      <c r="M11" s="43">
        <f>L11/L$11*100</f>
        <v>100</v>
      </c>
      <c r="N11" s="19">
        <f>SUM(N7:N10)</f>
        <v>13363</v>
      </c>
      <c r="O11" s="43">
        <f>N11/N$11*100</f>
        <v>100</v>
      </c>
      <c r="P11" s="19">
        <f>SUM(P7:P10)</f>
        <v>9686</v>
      </c>
      <c r="Q11" s="19">
        <f>P11/P$11*100</f>
        <v>100</v>
      </c>
      <c r="R11" s="19">
        <f>SUM(R7:R10)</f>
        <v>5926</v>
      </c>
      <c r="S11" s="19">
        <f>R11/R$11*100</f>
        <v>100</v>
      </c>
      <c r="T11" s="35"/>
      <c r="U11" s="20">
        <f>SUM(U7:U10)</f>
        <v>5851</v>
      </c>
      <c r="V11" s="40">
        <f>U11/U$11*100</f>
        <v>100</v>
      </c>
      <c r="W11" s="20">
        <f>SUM(W7:W10)</f>
        <v>5489</v>
      </c>
      <c r="X11" s="40">
        <f>W11/W$11*100</f>
        <v>100</v>
      </c>
      <c r="Y11" s="20">
        <f>SUM(Y7:Y10)</f>
        <v>8366</v>
      </c>
      <c r="Z11" s="40">
        <f>Y11/Y$11*100</f>
        <v>100</v>
      </c>
      <c r="AA11" s="21">
        <f>SUM(AA7:AA10)</f>
        <v>7555</v>
      </c>
      <c r="AB11" s="40">
        <f>AA11/AA$11*100</f>
        <v>100</v>
      </c>
      <c r="AC11" s="21">
        <f>SUM(AC7:AC10)</f>
        <v>7021</v>
      </c>
      <c r="AD11" s="40">
        <f>AC11/AC$11*100</f>
        <v>100</v>
      </c>
      <c r="AE11" s="21">
        <f>SUM(AE7:AE10)</f>
        <v>14908</v>
      </c>
      <c r="AF11" s="40">
        <f>AE11/AE$11*100</f>
        <v>100</v>
      </c>
      <c r="AG11" s="21">
        <f>SUM(AG7:AG10)</f>
        <v>15397</v>
      </c>
      <c r="AH11" s="40">
        <f>AG11/AG$11*100</f>
        <v>100</v>
      </c>
    </row>
    <row r="12" spans="1:34" ht="21.2" customHeight="1" x14ac:dyDescent="0.3">
      <c r="A12" s="52" t="s">
        <v>9</v>
      </c>
      <c r="B12" s="52"/>
      <c r="C12" s="52"/>
      <c r="D12" s="52"/>
      <c r="E12" s="52"/>
      <c r="F12" s="52"/>
      <c r="G12" s="52"/>
      <c r="H12" s="52"/>
      <c r="I12" s="52"/>
      <c r="J12" s="27"/>
      <c r="K12" s="28"/>
      <c r="L12" s="27"/>
      <c r="M12" s="28"/>
      <c r="N12" s="27"/>
      <c r="O12" s="28"/>
      <c r="P12" s="27"/>
      <c r="Q12" s="28"/>
      <c r="R12" s="38"/>
      <c r="S12" s="29"/>
      <c r="T12" s="30"/>
      <c r="U12" s="29"/>
      <c r="V12" s="30"/>
      <c r="W12" s="29"/>
      <c r="X12" s="30"/>
      <c r="Y12" s="31"/>
      <c r="Z12" s="30"/>
      <c r="AA12" s="31"/>
      <c r="AB12" s="30"/>
      <c r="AC12" s="31"/>
      <c r="AD12" s="30"/>
      <c r="AE12" s="31"/>
      <c r="AF12" s="30"/>
    </row>
    <row r="13" spans="1:34" ht="21.75" customHeight="1" x14ac:dyDescent="0.3">
      <c r="A13" s="49" t="s">
        <v>14</v>
      </c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</row>
    <row r="14" spans="1:34" ht="15" customHeight="1" x14ac:dyDescent="0.25">
      <c r="A14" s="50" t="s">
        <v>10</v>
      </c>
      <c r="B14" s="50"/>
      <c r="C14" s="50"/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</row>
    <row r="15" spans="1:34" ht="15" customHeight="1" x14ac:dyDescent="0.25">
      <c r="A15" s="42" t="s">
        <v>11</v>
      </c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</row>
    <row r="16" spans="1:34" ht="21.75" customHeight="1" x14ac:dyDescent="0.3">
      <c r="A16" s="51" t="s">
        <v>15</v>
      </c>
      <c r="B16" s="51"/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1"/>
    </row>
    <row r="17" spans="1:32" s="45" customFormat="1" ht="15" customHeight="1" x14ac:dyDescent="0.25">
      <c r="A17" s="46" t="s">
        <v>12</v>
      </c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</row>
    <row r="18" spans="1:32" ht="15" x14ac:dyDescent="0.25">
      <c r="A18" s="44" t="s">
        <v>13</v>
      </c>
      <c r="R18" s="38"/>
    </row>
    <row r="19" spans="1:32" ht="15" x14ac:dyDescent="0.25">
      <c r="R19" s="38"/>
    </row>
    <row r="20" spans="1:32" ht="15" x14ac:dyDescent="0.25">
      <c r="R20" s="38"/>
    </row>
    <row r="21" spans="1:32" ht="15" x14ac:dyDescent="0.25">
      <c r="R21" s="39"/>
    </row>
    <row r="22" spans="1:32" x14ac:dyDescent="0.35">
      <c r="R22" s="36"/>
    </row>
    <row r="23" spans="1:32" ht="15" x14ac:dyDescent="0.25">
      <c r="R23"/>
    </row>
    <row r="24" spans="1:32" ht="15" x14ac:dyDescent="0.25">
      <c r="R24"/>
    </row>
    <row r="28" spans="1:32" ht="15" x14ac:dyDescent="0.25">
      <c r="R28" s="37"/>
    </row>
    <row r="29" spans="1:32" ht="15" x14ac:dyDescent="0.25">
      <c r="R29" s="37"/>
    </row>
    <row r="30" spans="1:32" ht="15" x14ac:dyDescent="0.25">
      <c r="R30" s="37"/>
    </row>
    <row r="31" spans="1:32" ht="15" x14ac:dyDescent="0.25">
      <c r="R31" s="37"/>
    </row>
    <row r="32" spans="1:32" ht="15" x14ac:dyDescent="0.25">
      <c r="R32" s="37"/>
    </row>
    <row r="33" spans="18:18" ht="15" x14ac:dyDescent="0.25">
      <c r="R33" s="37"/>
    </row>
    <row r="34" spans="18:18" ht="15" x14ac:dyDescent="0.25">
      <c r="R34" s="37"/>
    </row>
    <row r="35" spans="18:18" ht="15" x14ac:dyDescent="0.25">
      <c r="R35" s="37"/>
    </row>
    <row r="36" spans="18:18" ht="15" x14ac:dyDescent="0.25">
      <c r="R36" s="37"/>
    </row>
    <row r="37" spans="18:18" ht="15" x14ac:dyDescent="0.25">
      <c r="R37" s="37"/>
    </row>
    <row r="38" spans="18:18" ht="15" x14ac:dyDescent="0.25">
      <c r="R38" s="37"/>
    </row>
    <row r="39" spans="18:18" ht="15" x14ac:dyDescent="0.25">
      <c r="R39" s="37"/>
    </row>
    <row r="40" spans="18:18" ht="15" x14ac:dyDescent="0.25">
      <c r="R40" s="37"/>
    </row>
    <row r="42" spans="18:18" ht="15" x14ac:dyDescent="0.25">
      <c r="R42"/>
    </row>
    <row r="43" spans="18:18" ht="15" x14ac:dyDescent="0.25">
      <c r="R43"/>
    </row>
    <row r="45" spans="18:18" ht="15" x14ac:dyDescent="0.25">
      <c r="R45" s="37"/>
    </row>
    <row r="46" spans="18:18" ht="15" x14ac:dyDescent="0.25">
      <c r="R46" s="37"/>
    </row>
    <row r="47" spans="18:18" ht="15" x14ac:dyDescent="0.25">
      <c r="R47" s="37"/>
    </row>
    <row r="48" spans="18:18" ht="15" x14ac:dyDescent="0.25">
      <c r="R48" s="37"/>
    </row>
    <row r="49" spans="18:18" ht="15" x14ac:dyDescent="0.25">
      <c r="R49" s="37"/>
    </row>
    <row r="50" spans="18:18" ht="15" x14ac:dyDescent="0.25">
      <c r="R50" s="37"/>
    </row>
    <row r="51" spans="18:18" ht="15" x14ac:dyDescent="0.25">
      <c r="R51" s="37"/>
    </row>
    <row r="52" spans="18:18" ht="15" x14ac:dyDescent="0.25">
      <c r="R52" s="37"/>
    </row>
    <row r="53" spans="18:18" ht="15" x14ac:dyDescent="0.25">
      <c r="R53" s="37"/>
    </row>
    <row r="54" spans="18:18" ht="15" x14ac:dyDescent="0.25">
      <c r="R54" s="37"/>
    </row>
    <row r="55" spans="18:18" ht="15" x14ac:dyDescent="0.25">
      <c r="R55" s="37"/>
    </row>
    <row r="56" spans="18:18" ht="15" x14ac:dyDescent="0.25">
      <c r="R56" s="37"/>
    </row>
    <row r="57" spans="18:18" ht="15" x14ac:dyDescent="0.25">
      <c r="R57" s="37"/>
    </row>
    <row r="58" spans="18:18" ht="15" x14ac:dyDescent="0.25">
      <c r="R58" s="37"/>
    </row>
    <row r="59" spans="18:18" ht="15" x14ac:dyDescent="0.25">
      <c r="R59" s="37"/>
    </row>
  </sheetData>
  <mergeCells count="7">
    <mergeCell ref="A17:AF17"/>
    <mergeCell ref="A2:AF2"/>
    <mergeCell ref="A3:AF3"/>
    <mergeCell ref="A13:AF13"/>
    <mergeCell ref="A14:AF14"/>
    <mergeCell ref="A16:AF16"/>
    <mergeCell ref="A12:I12"/>
  </mergeCells>
  <phoneticPr fontId="19" type="noConversion"/>
  <pageMargins left="0.62992125984251968" right="0.31496062992125984" top="0.74803149606299213" bottom="0.74803149606299213" header="0.31496062992125984" footer="0.31496062992125984"/>
  <pageSetup paperSize="9" orientation="landscape" r:id="rId1"/>
  <headerFooter>
    <oddFooter>&amp;L&amp;"Trebuchet MS,Grassetto"Statistiche Italia - IMMATRICOLAZIONI
Automobile in cifre &amp;C&amp;"Trebuchet MS,Normale"&amp;9&amp;P/&amp;N&amp;R&amp;"Trebuchet MS,Grassetto"ANFIA - Studi e statistiche</oddFooter>
  </headerFooter>
  <ignoredErrors>
    <ignoredError sqref="H11 U11 AH11 F11 D11 B11" formulaRange="1"/>
    <ignoredError sqref="I11:R11 V11:AG11" formula="1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18.S_lunghezza veicolo</vt:lpstr>
      <vt:lpstr>'18.S_lunghezza veicolo'!Area_stampa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Giuseppe Casto</cp:lastModifiedBy>
  <cp:lastPrinted>2021-07-09T07:03:50Z</cp:lastPrinted>
  <dcterms:created xsi:type="dcterms:W3CDTF">2012-11-30T09:42:56Z</dcterms:created>
  <dcterms:modified xsi:type="dcterms:W3CDTF">2023-07-13T09:53:14Z</dcterms:modified>
</cp:coreProperties>
</file>