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3\StatisticheItalia\Immat\CapitoloA\DaAggiornare\"/>
    </mc:Choice>
  </mc:AlternateContent>
  <xr:revisionPtr revIDLastSave="0" documentId="13_ncr:1_{DA263D3D-6F20-4395-AFF4-7031873E2B51}" xr6:coauthVersionLast="47" xr6:coauthVersionMax="47" xr10:uidLastSave="{00000000-0000-0000-0000-000000000000}"/>
  <bookViews>
    <workbookView xWindow="-120" yWindow="-120" windowWidth="29040" windowHeight="15720" tabRatio="893" xr2:uid="{00000000-000D-0000-FFFF-FFFF00000000}"/>
  </bookViews>
  <sheets>
    <sheet name="20.Cabriolet_Spider (2022)" sheetId="15" r:id="rId1"/>
    <sheet name="20.Cabriolet_Spider (2021)" sheetId="13" r:id="rId2"/>
    <sheet name="20.Cabriolet_Spider (2020)" sheetId="14" r:id="rId3"/>
    <sheet name="20.Cabriolet_Spider (2019)" sheetId="12" r:id="rId4"/>
    <sheet name="20.Cabriolet_Spider (2018)" sheetId="11" r:id="rId5"/>
    <sheet name="20.Cabriolet_Spider (2017)" sheetId="10" r:id="rId6"/>
    <sheet name="20.Cabriolet_Spider (2016)" sheetId="9" r:id="rId7"/>
    <sheet name="20.Cabriolet_Spider (2015)" sheetId="8" r:id="rId8"/>
    <sheet name="20.Cabriolet_Spider (2014)" sheetId="7" r:id="rId9"/>
    <sheet name="20.Cabriolet_Spider (2013)" sheetId="1" r:id="rId10"/>
    <sheet name="20.Cabriolet_Spider (2012)" sheetId="3" r:id="rId11"/>
    <sheet name="20.Cabriolet_Spider (2011)" sheetId="4" r:id="rId12"/>
    <sheet name="20.Cabriolet_Spider (2010)" sheetId="5" r:id="rId13"/>
  </sheets>
  <externalReferences>
    <externalReference r:id="rId14"/>
    <externalReference r:id="rId15"/>
  </externalReferences>
  <definedNames>
    <definedName name="_xlnm._FilterDatabase" localSheetId="10" hidden="1">'20.Cabriolet_Spider (2012)'!$G$6:$I$6</definedName>
    <definedName name="_xlnm._FilterDatabase" localSheetId="9" hidden="1">'20.Cabriolet_Spider (2013)'!$G$6:$I$6</definedName>
    <definedName name="_xlnm._FilterDatabase" localSheetId="8" hidden="1">'20.Cabriolet_Spider (2014)'!$H$6:$J$6</definedName>
    <definedName name="_xlnm.Print_Area" localSheetId="12">'20.Cabriolet_Spider (2010)'!$A$1:$E$71</definedName>
    <definedName name="_xlnm.Print_Area" localSheetId="11">'20.Cabriolet_Spider (2011)'!$A$1:$E$66</definedName>
    <definedName name="_xlnm.Print_Area" localSheetId="10">'20.Cabriolet_Spider (2012)'!$A$1:$E$65</definedName>
    <definedName name="_xlnm.Print_Area" localSheetId="9">'20.Cabriolet_Spider (2013)'!$A$1:$E$62</definedName>
    <definedName name="_xlnm.Print_Area" localSheetId="8">'20.Cabriolet_Spider (2014)'!$A$1:$E$59</definedName>
    <definedName name="_xlnm.Print_Area" localSheetId="7">'20.Cabriolet_Spider (2015)'!$A$1:$E$58</definedName>
    <definedName name="_xlnm.Print_Area" localSheetId="6">'20.Cabriolet_Spider (2016)'!$A$1:$E$59</definedName>
    <definedName name="_xlnm.Print_Area" localSheetId="5">'20.Cabriolet_Spider (2017)'!$A$1:$E$60</definedName>
    <definedName name="_xlnm.Print_Area" localSheetId="4">'20.Cabriolet_Spider (2018)'!$A$1:$E$60</definedName>
    <definedName name="_xlnm.Print_Area" localSheetId="3">'20.Cabriolet_Spider (2019)'!$A$1:$E$60</definedName>
    <definedName name="_xlnm.Print_Area" localSheetId="2">'20.Cabriolet_Spider (2020)'!$A$1:$E$65</definedName>
    <definedName name="_xlnm.Print_Area" localSheetId="1">'20.Cabriolet_Spider (2021)'!$A$1:$E$71</definedName>
    <definedName name="_xlnm.Print_Area" localSheetId="0">'20.Cabriolet_Spider (2022)'!$A$1:$E$55</definedName>
    <definedName name="Excel_BuiltIn_Print_Titles_12" localSheetId="12">'[1]12.autocaravan'!#REF!</definedName>
    <definedName name="Excel_BuiltIn_Print_Titles_12" localSheetId="11">'[1]12.autocaravan'!#REF!</definedName>
    <definedName name="Excel_BuiltIn_Print_Titles_12" localSheetId="10">'[2]12.autocaravan'!#REF!</definedName>
    <definedName name="Excel_BuiltIn_Print_Titles_12" localSheetId="7">'[2]12.autocaravan'!#REF!</definedName>
    <definedName name="Excel_BuiltIn_Print_Titles_12" localSheetId="6">'[2]12.autocaravan'!#REF!</definedName>
    <definedName name="Excel_BuiltIn_Print_Titles_12" localSheetId="5">'[2]12.autocaravan'!#REF!</definedName>
    <definedName name="Excel_BuiltIn_Print_Titles_12" localSheetId="4">'[2]12.autocaravan'!#REF!</definedName>
    <definedName name="Excel_BuiltIn_Print_Titles_12" localSheetId="3">'[2]12.autocaravan'!#REF!</definedName>
    <definedName name="Excel_BuiltIn_Print_Titles_12" localSheetId="2">'[2]12.autocaravan'!#REF!</definedName>
    <definedName name="Excel_BuiltIn_Print_Titles_12" localSheetId="1">'[2]12.autocaravan'!#REF!</definedName>
    <definedName name="Excel_BuiltIn_Print_Titles_12" localSheetId="0">'[2]12.autocaravan'!#REF!</definedName>
    <definedName name="Excel_BuiltIn_Print_Titles_12">'[2]12.autocaravan'!#REF!</definedName>
    <definedName name="Excel_BuiltIn_Print_Titles_13" localSheetId="12">#REF!</definedName>
    <definedName name="Excel_BuiltIn_Print_Titles_13" localSheetId="11">#REF!</definedName>
    <definedName name="Excel_BuiltIn_Print_Titles_13">#REF!</definedName>
    <definedName name="Excel_BuiltIn_Print_Titles_9" localSheetId="12">'[1]9.autovetture usate'!#REF!</definedName>
    <definedName name="Excel_BuiltIn_Print_Titles_9" localSheetId="11">'[1]9.autovetture usate'!#REF!</definedName>
    <definedName name="Excel_BuiltIn_Print_Titles_9" localSheetId="10">'[2]9.autovetture usate'!#REF!</definedName>
    <definedName name="Excel_BuiltIn_Print_Titles_9" localSheetId="7">'[2]9.autovetture usate'!#REF!</definedName>
    <definedName name="Excel_BuiltIn_Print_Titles_9" localSheetId="6">'[2]9.autovetture usate'!#REF!</definedName>
    <definedName name="Excel_BuiltIn_Print_Titles_9" localSheetId="5">'[2]9.autovetture usate'!#REF!</definedName>
    <definedName name="Excel_BuiltIn_Print_Titles_9" localSheetId="4">'[2]9.autovetture usate'!#REF!</definedName>
    <definedName name="Excel_BuiltIn_Print_Titles_9" localSheetId="3">'[2]9.autovetture usate'!#REF!</definedName>
    <definedName name="Excel_BuiltIn_Print_Titles_9" localSheetId="2">'[2]9.autovetture usate'!#REF!</definedName>
    <definedName name="Excel_BuiltIn_Print_Titles_9" localSheetId="1">'[2]9.autovetture usate'!#REF!</definedName>
    <definedName name="Excel_BuiltIn_Print_Titles_9" localSheetId="0">'[2]9.autovetture usate'!#REF!</definedName>
    <definedName name="Excel_BuiltIn_Print_Titles_9">'[2]9.autovetture usate'!#REF!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7" i="15" l="1"/>
  <c r="C62" i="14"/>
  <c r="C68" i="13"/>
  <c r="D53" i="13" s="1"/>
  <c r="D48" i="15" l="1"/>
  <c r="D53" i="15"/>
  <c r="D33" i="15"/>
  <c r="D31" i="15"/>
  <c r="D30" i="15"/>
  <c r="D23" i="15"/>
  <c r="D22" i="15"/>
  <c r="D24" i="15"/>
  <c r="D7" i="15"/>
  <c r="D8" i="15"/>
  <c r="D9" i="15"/>
  <c r="D37" i="15"/>
  <c r="D21" i="15"/>
  <c r="D39" i="15"/>
  <c r="D25" i="15"/>
  <c r="D51" i="15"/>
  <c r="D52" i="15"/>
  <c r="D28" i="15"/>
  <c r="D42" i="15"/>
  <c r="D12" i="15"/>
  <c r="D54" i="15"/>
  <c r="D32" i="15"/>
  <c r="D44" i="15"/>
  <c r="D13" i="15"/>
  <c r="D35" i="15"/>
  <c r="D15" i="15"/>
  <c r="D36" i="15"/>
  <c r="D47" i="15"/>
  <c r="D55" i="15"/>
  <c r="D19" i="15"/>
  <c r="D40" i="15"/>
  <c r="D41" i="15"/>
  <c r="D27" i="15"/>
  <c r="D11" i="15"/>
  <c r="D29" i="15"/>
  <c r="D43" i="15"/>
  <c r="D34" i="15"/>
  <c r="D45" i="15"/>
  <c r="D14" i="15"/>
  <c r="D46" i="15"/>
  <c r="D16" i="15"/>
  <c r="D50" i="15"/>
  <c r="D26" i="15"/>
  <c r="D10" i="15"/>
  <c r="D17" i="15"/>
  <c r="D18" i="15"/>
  <c r="D49" i="15"/>
  <c r="D56" i="15"/>
  <c r="D20" i="15"/>
  <c r="D38" i="15"/>
  <c r="D56" i="13"/>
  <c r="D9" i="13"/>
  <c r="D25" i="13"/>
  <c r="D41" i="13"/>
  <c r="D57" i="13"/>
  <c r="D55" i="13"/>
  <c r="D26" i="13"/>
  <c r="D12" i="13"/>
  <c r="D44" i="13"/>
  <c r="D60" i="13"/>
  <c r="D22" i="13"/>
  <c r="D58" i="13"/>
  <c r="D11" i="13"/>
  <c r="D13" i="13"/>
  <c r="D61" i="13"/>
  <c r="D40" i="13"/>
  <c r="D27" i="13"/>
  <c r="D62" i="13"/>
  <c r="D42" i="13"/>
  <c r="D28" i="13"/>
  <c r="D46" i="13"/>
  <c r="D15" i="13"/>
  <c r="D31" i="13"/>
  <c r="D47" i="13"/>
  <c r="D63" i="13"/>
  <c r="D23" i="13"/>
  <c r="D8" i="13"/>
  <c r="D10" i="13"/>
  <c r="D59" i="13"/>
  <c r="D29" i="13"/>
  <c r="D30" i="13"/>
  <c r="D16" i="13"/>
  <c r="D32" i="13"/>
  <c r="D48" i="13"/>
  <c r="D64" i="13"/>
  <c r="D39" i="13"/>
  <c r="D24" i="13"/>
  <c r="D43" i="13"/>
  <c r="D45" i="13"/>
  <c r="D14" i="13"/>
  <c r="D17" i="13"/>
  <c r="D33" i="13"/>
  <c r="D49" i="13"/>
  <c r="D65" i="13"/>
  <c r="D67" i="13"/>
  <c r="D38" i="13"/>
  <c r="D34" i="13"/>
  <c r="D66" i="13"/>
  <c r="D19" i="13"/>
  <c r="D35" i="13"/>
  <c r="D51" i="13"/>
  <c r="D20" i="13"/>
  <c r="D36" i="13"/>
  <c r="D52" i="13"/>
  <c r="D54" i="13"/>
  <c r="D18" i="13"/>
  <c r="D50" i="13"/>
  <c r="D21" i="13"/>
  <c r="D37" i="13"/>
  <c r="D25" i="14"/>
  <c r="D12" i="14"/>
  <c r="D20" i="14"/>
  <c r="D35" i="14"/>
  <c r="D41" i="14"/>
  <c r="D50" i="14"/>
  <c r="D36" i="14"/>
  <c r="D56" i="14"/>
  <c r="D7" i="14"/>
  <c r="D21" i="14"/>
  <c r="D51" i="14"/>
  <c r="D8" i="14"/>
  <c r="D22" i="14"/>
  <c r="D37" i="14"/>
  <c r="D52" i="14"/>
  <c r="D9" i="14"/>
  <c r="D23" i="14"/>
  <c r="D38" i="14"/>
  <c r="D53" i="14"/>
  <c r="D10" i="14"/>
  <c r="D24" i="14"/>
  <c r="D39" i="14"/>
  <c r="D54" i="14"/>
  <c r="D11" i="14"/>
  <c r="D40" i="14"/>
  <c r="D55" i="14"/>
  <c r="D57" i="14"/>
  <c r="D58" i="14"/>
  <c r="D59" i="14"/>
  <c r="D60" i="14"/>
  <c r="D13" i="14"/>
  <c r="D26" i="14"/>
  <c r="D42" i="14"/>
  <c r="D14" i="14"/>
  <c r="D27" i="14"/>
  <c r="D43" i="14"/>
  <c r="D15" i="14"/>
  <c r="D28" i="14"/>
  <c r="D44" i="14"/>
  <c r="D16" i="14"/>
  <c r="D29" i="14"/>
  <c r="D45" i="14"/>
  <c r="D17" i="14"/>
  <c r="D30" i="14"/>
  <c r="D46" i="14"/>
  <c r="D61" i="14"/>
  <c r="D18" i="14"/>
  <c r="D31" i="14"/>
  <c r="D47" i="14"/>
  <c r="D19" i="14"/>
  <c r="D32" i="14"/>
  <c r="D48" i="14"/>
  <c r="D33" i="14"/>
  <c r="D49" i="14"/>
  <c r="D34" i="14"/>
  <c r="D57" i="15" l="1"/>
  <c r="D62" i="14"/>
  <c r="C57" i="12" l="1"/>
  <c r="D7" i="13" l="1"/>
  <c r="D68" i="13" s="1"/>
  <c r="D45" i="12"/>
  <c r="D38" i="12" l="1"/>
  <c r="D37" i="12"/>
  <c r="D33" i="12"/>
  <c r="D32" i="12"/>
  <c r="D57" i="12"/>
  <c r="D30" i="12"/>
  <c r="D29" i="12"/>
  <c r="D43" i="12"/>
  <c r="D24" i="12"/>
  <c r="D17" i="12"/>
  <c r="D31" i="12"/>
  <c r="D54" i="12"/>
  <c r="D20" i="12"/>
  <c r="D46" i="12"/>
  <c r="D21" i="12"/>
  <c r="D8" i="12"/>
  <c r="D18" i="12"/>
  <c r="D28" i="12"/>
  <c r="D40" i="12"/>
  <c r="D52" i="12"/>
  <c r="D12" i="12"/>
  <c r="D47" i="12"/>
  <c r="D16" i="12"/>
  <c r="D27" i="12"/>
  <c r="D39" i="12"/>
  <c r="D10" i="12"/>
  <c r="D19" i="12"/>
  <c r="D42" i="12"/>
  <c r="D53" i="12"/>
  <c r="D44" i="12"/>
  <c r="D11" i="12"/>
  <c r="D35" i="12"/>
  <c r="D36" i="12"/>
  <c r="D13" i="12"/>
  <c r="D25" i="12"/>
  <c r="D48" i="12"/>
  <c r="D14" i="12"/>
  <c r="D26" i="12"/>
  <c r="D49" i="12"/>
  <c r="D55" i="12"/>
  <c r="D56" i="12"/>
  <c r="D7" i="12"/>
  <c r="D15" i="12"/>
  <c r="D22" i="12"/>
  <c r="D41" i="12"/>
  <c r="D50" i="12"/>
  <c r="D9" i="12"/>
  <c r="D23" i="12"/>
  <c r="D34" i="12"/>
  <c r="D51" i="12"/>
  <c r="C57" i="11"/>
  <c r="C57" i="10"/>
  <c r="D53" i="10" s="1"/>
  <c r="C56" i="9"/>
  <c r="D55" i="9" s="1"/>
  <c r="D56" i="9"/>
  <c r="C56" i="7"/>
  <c r="D45" i="7" s="1"/>
  <c r="C59" i="1"/>
  <c r="D19" i="1" s="1"/>
  <c r="C55" i="8"/>
  <c r="D52" i="8" s="1"/>
  <c r="C68" i="5"/>
  <c r="D13" i="5" s="1"/>
  <c r="D51" i="5"/>
  <c r="C63" i="4"/>
  <c r="D59" i="4" s="1"/>
  <c r="C62" i="3"/>
  <c r="D45" i="3" s="1"/>
  <c r="D47" i="3"/>
  <c r="D37" i="3"/>
  <c r="D55" i="3"/>
  <c r="D46" i="8"/>
  <c r="D35" i="8"/>
  <c r="D18" i="8"/>
  <c r="D37" i="8"/>
  <c r="D10" i="8"/>
  <c r="D36" i="8"/>
  <c r="D28" i="8"/>
  <c r="D26" i="8"/>
  <c r="D42" i="8"/>
  <c r="D55" i="8"/>
  <c r="D19" i="8"/>
  <c r="D9" i="8"/>
  <c r="D14" i="8"/>
  <c r="D24" i="8"/>
  <c r="D45" i="8"/>
  <c r="D15" i="8"/>
  <c r="D30" i="8"/>
  <c r="D17" i="8"/>
  <c r="D13" i="8"/>
  <c r="D33" i="8"/>
  <c r="D54" i="8"/>
  <c r="D38" i="9"/>
  <c r="D51" i="9"/>
  <c r="D22" i="9"/>
  <c r="D13" i="9"/>
  <c r="D21" i="9"/>
  <c r="D32" i="9"/>
  <c r="D16" i="9"/>
  <c r="D17" i="9"/>
  <c r="D24" i="9"/>
  <c r="D34" i="10"/>
  <c r="D54" i="9"/>
  <c r="D49" i="9"/>
  <c r="D7" i="9"/>
  <c r="D47" i="9"/>
  <c r="D38" i="10"/>
  <c r="D25" i="10"/>
  <c r="D45" i="10"/>
  <c r="D12" i="10"/>
  <c r="D26" i="10"/>
  <c r="D51" i="10"/>
  <c r="D40" i="10"/>
  <c r="D33" i="3"/>
  <c r="D38" i="3"/>
  <c r="D8" i="3"/>
  <c r="D43" i="9"/>
  <c r="D8" i="9"/>
  <c r="D29" i="9"/>
  <c r="D35" i="3"/>
  <c r="D44" i="3"/>
  <c r="D53" i="3"/>
  <c r="D32" i="3"/>
  <c r="D30" i="3"/>
  <c r="D40" i="3"/>
  <c r="D60" i="5"/>
  <c r="D32" i="1"/>
  <c r="D52" i="5"/>
  <c r="D45" i="5"/>
  <c r="D8" i="5"/>
  <c r="D33" i="1"/>
  <c r="D36" i="5"/>
  <c r="D43" i="10"/>
  <c r="D32" i="10"/>
  <c r="D55" i="10"/>
  <c r="D27" i="10"/>
  <c r="D42" i="5"/>
  <c r="D32" i="5"/>
  <c r="D28" i="5"/>
  <c r="D24" i="1"/>
  <c r="D10" i="5"/>
  <c r="D11" i="5"/>
  <c r="D17" i="5"/>
  <c r="D12" i="7"/>
  <c r="D38" i="1"/>
  <c r="D67" i="5"/>
  <c r="D14" i="5"/>
  <c r="D35" i="5"/>
  <c r="D57" i="5"/>
  <c r="D55" i="5"/>
  <c r="D61" i="5"/>
  <c r="D57" i="1"/>
  <c r="D48" i="1"/>
  <c r="D57" i="3"/>
  <c r="D13" i="3" l="1"/>
  <c r="D48" i="3"/>
  <c r="D62" i="3"/>
  <c r="D9" i="3"/>
  <c r="D12" i="3"/>
  <c r="D29" i="8"/>
  <c r="D44" i="8"/>
  <c r="D43" i="8"/>
  <c r="D20" i="8"/>
  <c r="D7" i="3"/>
  <c r="D22" i="8"/>
  <c r="D8" i="1"/>
  <c r="D27" i="3"/>
  <c r="D22" i="3"/>
  <c r="D26" i="3"/>
  <c r="D24" i="3"/>
  <c r="D25" i="3"/>
  <c r="D25" i="4"/>
  <c r="D7" i="8"/>
  <c r="D8" i="8"/>
  <c r="D53" i="8"/>
  <c r="D15" i="3"/>
  <c r="D61" i="3"/>
  <c r="D40" i="8"/>
  <c r="D44" i="1"/>
  <c r="D58" i="5"/>
  <c r="D37" i="5"/>
  <c r="D39" i="3"/>
  <c r="D41" i="3"/>
  <c r="D23" i="3"/>
  <c r="D11" i="3"/>
  <c r="D13" i="1"/>
  <c r="D39" i="8"/>
  <c r="D38" i="8"/>
  <c r="D27" i="8"/>
  <c r="D12" i="5"/>
  <c r="D41" i="8"/>
  <c r="D22" i="5"/>
  <c r="D52" i="3"/>
  <c r="D42" i="3"/>
  <c r="D43" i="5"/>
  <c r="D19" i="3"/>
  <c r="D43" i="3"/>
  <c r="D34" i="3"/>
  <c r="D56" i="3"/>
  <c r="D58" i="3"/>
  <c r="D49" i="8"/>
  <c r="D25" i="8"/>
  <c r="D23" i="8"/>
  <c r="D63" i="5"/>
  <c r="D16" i="8"/>
  <c r="D51" i="3"/>
  <c r="D56" i="5"/>
  <c r="D31" i="5"/>
  <c r="D36" i="3"/>
  <c r="D29" i="3"/>
  <c r="D21" i="3"/>
  <c r="D43" i="1"/>
  <c r="D34" i="8"/>
  <c r="D32" i="8"/>
  <c r="D17" i="3"/>
  <c r="D14" i="3"/>
  <c r="D20" i="3"/>
  <c r="D59" i="5"/>
  <c r="D53" i="1"/>
  <c r="D50" i="8"/>
  <c r="D23" i="5"/>
  <c r="D7" i="1"/>
  <c r="D40" i="5"/>
  <c r="D18" i="3"/>
  <c r="D28" i="3"/>
  <c r="D16" i="3"/>
  <c r="D30" i="1"/>
  <c r="D51" i="8"/>
  <c r="D21" i="8"/>
  <c r="D31" i="3"/>
  <c r="D60" i="3"/>
  <c r="D29" i="5"/>
  <c r="D59" i="3"/>
  <c r="D38" i="5"/>
  <c r="D47" i="1"/>
  <c r="D26" i="5"/>
  <c r="D48" i="5"/>
  <c r="D50" i="3"/>
  <c r="D54" i="3"/>
  <c r="D10" i="3"/>
  <c r="D28" i="9"/>
  <c r="D12" i="8"/>
  <c r="D47" i="8"/>
  <c r="D46" i="3"/>
  <c r="D34" i="1"/>
  <c r="D14" i="1"/>
  <c r="D25" i="1"/>
  <c r="D50" i="1"/>
  <c r="D31" i="10"/>
  <c r="D54" i="10"/>
  <c r="D48" i="10"/>
  <c r="D14" i="10"/>
  <c r="D37" i="10"/>
  <c r="D33" i="4"/>
  <c r="D16" i="1"/>
  <c r="D56" i="1"/>
  <c r="D40" i="1"/>
  <c r="D36" i="1"/>
  <c r="D44" i="10"/>
  <c r="D28" i="10"/>
  <c r="D52" i="1"/>
  <c r="D13" i="10"/>
  <c r="D39" i="10"/>
  <c r="D29" i="10"/>
  <c r="D11" i="10"/>
  <c r="D22" i="10"/>
  <c r="D17" i="10"/>
  <c r="D8" i="10"/>
  <c r="D50" i="10"/>
  <c r="D10" i="10"/>
  <c r="D31" i="1"/>
  <c r="D31" i="4"/>
  <c r="D49" i="4"/>
  <c r="D37" i="7"/>
  <c r="D18" i="1"/>
  <c r="D27" i="1"/>
  <c r="D37" i="1"/>
  <c r="D29" i="1"/>
  <c r="D20" i="1"/>
  <c r="D45" i="1"/>
  <c r="D35" i="1"/>
  <c r="D15" i="1"/>
  <c r="D9" i="1"/>
  <c r="D41" i="10"/>
  <c r="D42" i="10"/>
  <c r="D7" i="10"/>
  <c r="D49" i="1"/>
  <c r="D58" i="1"/>
  <c r="D9" i="10"/>
  <c r="D47" i="10"/>
  <c r="D35" i="10"/>
  <c r="D24" i="10"/>
  <c r="D30" i="10"/>
  <c r="D42" i="1"/>
  <c r="D54" i="1"/>
  <c r="D17" i="1"/>
  <c r="D46" i="1"/>
  <c r="D51" i="1"/>
  <c r="D11" i="1"/>
  <c r="D39" i="1"/>
  <c r="D12" i="1"/>
  <c r="D57" i="10"/>
  <c r="D21" i="10"/>
  <c r="D41" i="1"/>
  <c r="D22" i="1"/>
  <c r="D23" i="1"/>
  <c r="D59" i="1"/>
  <c r="D21" i="1"/>
  <c r="D55" i="1"/>
  <c r="D28" i="1"/>
  <c r="D19" i="10"/>
  <c r="D46" i="10"/>
  <c r="D20" i="10"/>
  <c r="D52" i="10"/>
  <c r="D10" i="1"/>
  <c r="D18" i="10"/>
  <c r="D15" i="10"/>
  <c r="D36" i="10"/>
  <c r="D56" i="10"/>
  <c r="D23" i="10"/>
  <c r="D49" i="10"/>
  <c r="D33" i="10"/>
  <c r="D16" i="10"/>
  <c r="D17" i="4"/>
  <c r="D44" i="4"/>
  <c r="D26" i="1"/>
  <c r="D49" i="11"/>
  <c r="D54" i="11"/>
  <c r="D32" i="11"/>
  <c r="D31" i="11"/>
  <c r="D25" i="11"/>
  <c r="D22" i="11"/>
  <c r="D21" i="11"/>
  <c r="D57" i="11"/>
  <c r="D14" i="11"/>
  <c r="D48" i="11"/>
  <c r="D16" i="11"/>
  <c r="D13" i="11"/>
  <c r="D47" i="11"/>
  <c r="D37" i="11"/>
  <c r="D35" i="11"/>
  <c r="D46" i="11"/>
  <c r="D42" i="11"/>
  <c r="D55" i="11"/>
  <c r="D28" i="11"/>
  <c r="D26" i="11"/>
  <c r="D33" i="11"/>
  <c r="D30" i="11"/>
  <c r="D53" i="11"/>
  <c r="D40" i="11"/>
  <c r="D39" i="11"/>
  <c r="D17" i="11"/>
  <c r="D15" i="11"/>
  <c r="D23" i="11"/>
  <c r="D9" i="11"/>
  <c r="D51" i="11"/>
  <c r="D44" i="11"/>
  <c r="D52" i="11"/>
  <c r="D7" i="11"/>
  <c r="D12" i="11"/>
  <c r="D18" i="11"/>
  <c r="D41" i="11"/>
  <c r="D43" i="11"/>
  <c r="D36" i="11"/>
  <c r="D50" i="11"/>
  <c r="D45" i="11"/>
  <c r="D10" i="11"/>
  <c r="D11" i="11"/>
  <c r="D56" i="11"/>
  <c r="D24" i="11"/>
  <c r="D27" i="11"/>
  <c r="D34" i="11"/>
  <c r="D19" i="11"/>
  <c r="D8" i="11"/>
  <c r="D38" i="11"/>
  <c r="D20" i="11"/>
  <c r="D29" i="11"/>
  <c r="D25" i="7"/>
  <c r="D56" i="7"/>
  <c r="D43" i="7"/>
  <c r="D16" i="7"/>
  <c r="D23" i="9"/>
  <c r="D11" i="9"/>
  <c r="D41" i="9"/>
  <c r="D18" i="9"/>
  <c r="D34" i="9"/>
  <c r="D9" i="4"/>
  <c r="D11" i="4"/>
  <c r="D19" i="4"/>
  <c r="D28" i="4"/>
  <c r="D26" i="4"/>
  <c r="D22" i="4"/>
  <c r="D39" i="9"/>
  <c r="D8" i="7"/>
  <c r="D36" i="7"/>
  <c r="D38" i="7"/>
  <c r="D47" i="7"/>
  <c r="D57" i="4"/>
  <c r="D60" i="4"/>
  <c r="D54" i="7"/>
  <c r="D24" i="7"/>
  <c r="D39" i="4"/>
  <c r="D7" i="4"/>
  <c r="D46" i="4"/>
  <c r="D12" i="4"/>
  <c r="D55" i="4"/>
  <c r="D49" i="7"/>
  <c r="D42" i="7"/>
  <c r="D30" i="7"/>
  <c r="D48" i="4"/>
  <c r="D13" i="4"/>
  <c r="D44" i="7"/>
  <c r="D11" i="7"/>
  <c r="D36" i="4"/>
  <c r="D29" i="7"/>
  <c r="D54" i="5"/>
  <c r="D39" i="5"/>
  <c r="D33" i="5"/>
  <c r="D48" i="7"/>
  <c r="D14" i="7"/>
  <c r="D34" i="5"/>
  <c r="D8" i="4"/>
  <c r="D50" i="5"/>
  <c r="D37" i="9"/>
  <c r="D44" i="9"/>
  <c r="D15" i="9"/>
  <c r="D25" i="9"/>
  <c r="D50" i="9"/>
  <c r="D10" i="9"/>
  <c r="D9" i="9"/>
  <c r="D14" i="4"/>
  <c r="D40" i="4"/>
  <c r="D54" i="4"/>
  <c r="D34" i="4"/>
  <c r="D48" i="8"/>
  <c r="D31" i="8"/>
  <c r="D11" i="8"/>
  <c r="D52" i="7"/>
  <c r="D9" i="7"/>
  <c r="D53" i="7"/>
  <c r="D49" i="3"/>
  <c r="D40" i="7"/>
  <c r="D27" i="4"/>
  <c r="D29" i="4"/>
  <c r="D51" i="7"/>
  <c r="D20" i="7"/>
  <c r="D7" i="7"/>
  <c r="D45" i="4"/>
  <c r="D20" i="5"/>
  <c r="D44" i="5"/>
  <c r="D49" i="5"/>
  <c r="D19" i="5"/>
  <c r="D47" i="5"/>
  <c r="D28" i="7"/>
  <c r="D10" i="7"/>
  <c r="D15" i="5"/>
  <c r="D18" i="5"/>
  <c r="D21" i="4"/>
  <c r="D24" i="5"/>
  <c r="D27" i="9"/>
  <c r="D14" i="9"/>
  <c r="D20" i="9"/>
  <c r="D26" i="9"/>
  <c r="D30" i="9"/>
  <c r="D46" i="9"/>
  <c r="D40" i="9"/>
  <c r="D56" i="4"/>
  <c r="D52" i="4"/>
  <c r="D43" i="4"/>
  <c r="D18" i="4"/>
  <c r="D62" i="4"/>
  <c r="D61" i="4"/>
  <c r="D32" i="7"/>
  <c r="D17" i="7"/>
  <c r="D46" i="7"/>
  <c r="D23" i="7"/>
  <c r="D63" i="4"/>
  <c r="D51" i="4"/>
  <c r="D39" i="7"/>
  <c r="D24" i="4"/>
  <c r="D23" i="4"/>
  <c r="D38" i="4"/>
  <c r="D20" i="4"/>
  <c r="D25" i="5"/>
  <c r="D41" i="7"/>
  <c r="D50" i="7"/>
  <c r="D41" i="5"/>
  <c r="D65" i="5"/>
  <c r="D27" i="7"/>
  <c r="D22" i="7"/>
  <c r="D27" i="5"/>
  <c r="D16" i="5"/>
  <c r="D62" i="5"/>
  <c r="D9" i="5"/>
  <c r="D52" i="9"/>
  <c r="D36" i="9"/>
  <c r="D33" i="9"/>
  <c r="D31" i="9"/>
  <c r="D19" i="9"/>
  <c r="D48" i="9"/>
  <c r="D32" i="4"/>
  <c r="D35" i="4"/>
  <c r="D37" i="4"/>
  <c r="D41" i="4"/>
  <c r="D30" i="4"/>
  <c r="D45" i="9"/>
  <c r="D18" i="7"/>
  <c r="D34" i="7"/>
  <c r="D55" i="7"/>
  <c r="D33" i="7"/>
  <c r="D47" i="4"/>
  <c r="D35" i="7"/>
  <c r="D15" i="4"/>
  <c r="D15" i="7"/>
  <c r="D13" i="7"/>
  <c r="D46" i="5"/>
  <c r="D21" i="5"/>
  <c r="D53" i="5"/>
  <c r="D7" i="5"/>
  <c r="D30" i="5"/>
  <c r="D26" i="7"/>
  <c r="D66" i="5"/>
  <c r="D64" i="5"/>
  <c r="D68" i="5"/>
  <c r="D12" i="9"/>
  <c r="D35" i="9"/>
  <c r="D53" i="9"/>
  <c r="D42" i="9"/>
  <c r="D50" i="4"/>
  <c r="D16" i="4"/>
  <c r="D58" i="4"/>
  <c r="D10" i="4"/>
  <c r="D42" i="4"/>
  <c r="D19" i="7"/>
  <c r="D21" i="7"/>
  <c r="D31" i="7"/>
  <c r="D53" i="4"/>
</calcChain>
</file>

<file path=xl/sharedStrings.xml><?xml version="1.0" encoding="utf-8"?>
<sst xmlns="http://schemas.openxmlformats.org/spreadsheetml/2006/main" count="1142" uniqueCount="223">
  <si>
    <t>IMMATRICOLAZIONI AUTOVETTURE PER TIPO CARROZZERIA</t>
  </si>
  <si>
    <t>NEW CAR REGISTRATIONS BY BODY</t>
  </si>
  <si>
    <t>%</t>
  </si>
  <si>
    <t>Alfa Romeo</t>
  </si>
  <si>
    <t>Brera</t>
  </si>
  <si>
    <t>8c</t>
  </si>
  <si>
    <t>Aston Martin</t>
  </si>
  <si>
    <t>Dbs</t>
  </si>
  <si>
    <t>V8</t>
  </si>
  <si>
    <t>Vari</t>
  </si>
  <si>
    <t>Audi</t>
  </si>
  <si>
    <t>A3</t>
  </si>
  <si>
    <t>A4</t>
  </si>
  <si>
    <t>A5</t>
  </si>
  <si>
    <t>R8</t>
  </si>
  <si>
    <t>TT</t>
  </si>
  <si>
    <t>Bmw</t>
  </si>
  <si>
    <t>Serie 1</t>
  </si>
  <si>
    <t>Serie 3 cc</t>
  </si>
  <si>
    <t>Serie 6</t>
  </si>
  <si>
    <t>Z4</t>
  </si>
  <si>
    <t>Chevrolet</t>
  </si>
  <si>
    <t>Corvette</t>
  </si>
  <si>
    <t>Camaro</t>
  </si>
  <si>
    <t>Citroen</t>
  </si>
  <si>
    <t>C3</t>
  </si>
  <si>
    <t>Ferrari</t>
  </si>
  <si>
    <t>California</t>
  </si>
  <si>
    <t>Altri</t>
  </si>
  <si>
    <t>Opel</t>
  </si>
  <si>
    <t xml:space="preserve">Astra </t>
  </si>
  <si>
    <t>Infiniti</t>
  </si>
  <si>
    <t>G Cabrio</t>
  </si>
  <si>
    <t>Jaguar/Daimler</t>
  </si>
  <si>
    <t>Lamborghini</t>
  </si>
  <si>
    <t>Gallardo</t>
  </si>
  <si>
    <t>Lotus</t>
  </si>
  <si>
    <t>Elise</t>
  </si>
  <si>
    <t>Maserati</t>
  </si>
  <si>
    <t>Gran Cabrio</t>
  </si>
  <si>
    <t>Mazda</t>
  </si>
  <si>
    <t>Mx-5</t>
  </si>
  <si>
    <t>Mcc</t>
  </si>
  <si>
    <t>Fortwo</t>
  </si>
  <si>
    <t>Roadster</t>
  </si>
  <si>
    <t>Mercedes</t>
  </si>
  <si>
    <t>Clk-Class</t>
  </si>
  <si>
    <t>E-Class</t>
  </si>
  <si>
    <t>G-Class</t>
  </si>
  <si>
    <t>Sl-Class</t>
  </si>
  <si>
    <t>Slk</t>
  </si>
  <si>
    <t>Slr Mclaren</t>
  </si>
  <si>
    <t>Mini</t>
  </si>
  <si>
    <t>Morgan</t>
  </si>
  <si>
    <t>Nissan</t>
  </si>
  <si>
    <t>370 Z</t>
  </si>
  <si>
    <t>Peugeot</t>
  </si>
  <si>
    <t>206 Cc</t>
  </si>
  <si>
    <t>207 Cc</t>
  </si>
  <si>
    <t>307 Cc</t>
  </si>
  <si>
    <t>308</t>
  </si>
  <si>
    <t>Porsche</t>
  </si>
  <si>
    <t>Boxster</t>
  </si>
  <si>
    <t>911</t>
  </si>
  <si>
    <t>Renault</t>
  </si>
  <si>
    <t>Megane Cc</t>
  </si>
  <si>
    <t>Wind</t>
  </si>
  <si>
    <t>Rolls/Bentley</t>
  </si>
  <si>
    <t>Saab</t>
  </si>
  <si>
    <t>9-3</t>
  </si>
  <si>
    <t>Toyota</t>
  </si>
  <si>
    <t>Lexus Is200</t>
  </si>
  <si>
    <t>Volkswagen</t>
  </si>
  <si>
    <t>Beetle</t>
  </si>
  <si>
    <t>Eos Roadster</t>
  </si>
  <si>
    <t>Golf</t>
  </si>
  <si>
    <t>Volvo</t>
  </si>
  <si>
    <t>C70</t>
  </si>
  <si>
    <t>Virage</t>
  </si>
  <si>
    <t>F458</t>
  </si>
  <si>
    <t>Jeep</t>
  </si>
  <si>
    <t>Wrangler</t>
  </si>
  <si>
    <t>Lancia</t>
  </si>
  <si>
    <t>Flavia</t>
  </si>
  <si>
    <t>Cascada</t>
  </si>
  <si>
    <t>Xk8</t>
  </si>
  <si>
    <t>Aventador</t>
  </si>
  <si>
    <t>Chrysler</t>
  </si>
  <si>
    <t>Crossfire</t>
  </si>
  <si>
    <t>Sebring</t>
  </si>
  <si>
    <t>Daihatsu</t>
  </si>
  <si>
    <t>Copen</t>
  </si>
  <si>
    <t>Ford</t>
  </si>
  <si>
    <t>Focus Cc</t>
  </si>
  <si>
    <t>Gt</t>
  </si>
  <si>
    <t>Speedster</t>
  </si>
  <si>
    <t>Tigra Twintop</t>
  </si>
  <si>
    <t>XK</t>
  </si>
  <si>
    <t>Murcielago</t>
  </si>
  <si>
    <t>Mitsubishi</t>
  </si>
  <si>
    <t>Nuova Colt</t>
  </si>
  <si>
    <t>Elaborazioni Anfia  su dati del Ministero dei Trasporti presenti in archivio al 24/05/2013  (Aut. Min.D07161/H4)</t>
  </si>
  <si>
    <t>Prepared by Anfia on Ministry of Transports data as of May 24, 2013</t>
  </si>
  <si>
    <t>F-Type</t>
  </si>
  <si>
    <t>Evalia</t>
  </si>
  <si>
    <t>Astra</t>
  </si>
  <si>
    <t>Spyder</t>
  </si>
  <si>
    <t>4c</t>
  </si>
  <si>
    <t>Vanquish</t>
  </si>
  <si>
    <t>Tt</t>
  </si>
  <si>
    <t>Serie 2</t>
  </si>
  <si>
    <t>Serie 3</t>
  </si>
  <si>
    <t>Serie 4</t>
  </si>
  <si>
    <t>F599</t>
  </si>
  <si>
    <t>Mustang</t>
  </si>
  <si>
    <t>Great Wall</t>
  </si>
  <si>
    <t>Grancabrio</t>
  </si>
  <si>
    <t>Mg</t>
  </si>
  <si>
    <t>Golf Cabrio</t>
  </si>
  <si>
    <t>C70 Cc</t>
  </si>
  <si>
    <t>Elaborazioni Anfia  su dati del Ministero dei Trasporti presenti in archivio al 04/05/2016  (Aut. Min.D07161/H4)</t>
  </si>
  <si>
    <t>Prepared by Anfia on Ministry of Transports data as of May 04, 2016</t>
  </si>
  <si>
    <t>Jaguar</t>
  </si>
  <si>
    <t>V12 Zagato</t>
  </si>
  <si>
    <t>Exige</t>
  </si>
  <si>
    <t>Elaborazioni Anfia  su dati del Ministero dei Trasporti presenti in archivio al 31/05/2017  (Aut. Min.D07161/H4)</t>
  </si>
  <si>
    <t>Prepared by Anfia on Ministry of Transports data as of May 31, 2017</t>
  </si>
  <si>
    <t>Db9</t>
  </si>
  <si>
    <t>488 Gtb</t>
  </si>
  <si>
    <t>Fiat</t>
  </si>
  <si>
    <t>124 Spider</t>
  </si>
  <si>
    <t>Uracan</t>
  </si>
  <si>
    <t>Land Rover</t>
  </si>
  <si>
    <t>Evoque</t>
  </si>
  <si>
    <t>C-Class</t>
  </si>
  <si>
    <t>S-Class</t>
  </si>
  <si>
    <t>Slc</t>
  </si>
  <si>
    <t>La Ferrari</t>
  </si>
  <si>
    <t>E-Mehari</t>
  </si>
  <si>
    <t>Citroen/Ds</t>
  </si>
  <si>
    <t>Elaborazioni Anfia  su dati del Ministero dei Trasporti presenti in archivio al 31/03/2018  (Aut. Min.D07161/H4)</t>
  </si>
  <si>
    <t>Prepared by Anfia on Ministry of Transports data as of March 31, 2018</t>
  </si>
  <si>
    <t>I8</t>
  </si>
  <si>
    <t>Chervrolet</t>
  </si>
  <si>
    <t>Portofino</t>
  </si>
  <si>
    <t>Defender</t>
  </si>
  <si>
    <r>
      <t xml:space="preserve">Cabriolet e spider </t>
    </r>
    <r>
      <rPr>
        <i/>
        <sz val="10"/>
        <color theme="1" tint="0.14999847407452621"/>
        <rFont val="Trebuchet MS"/>
        <family val="2"/>
      </rPr>
      <t>/ Convertible and spider</t>
    </r>
  </si>
  <si>
    <r>
      <t xml:space="preserve">Marche </t>
    </r>
    <r>
      <rPr>
        <i/>
        <sz val="9"/>
        <color theme="1" tint="0.14999847407452621"/>
        <rFont val="Trebuchet MS"/>
        <family val="2"/>
      </rPr>
      <t>/ Makes</t>
    </r>
  </si>
  <si>
    <r>
      <t>Modelli</t>
    </r>
    <r>
      <rPr>
        <i/>
        <sz val="9"/>
        <color theme="1" tint="0.14999847407452621"/>
        <rFont val="Trebuchet MS"/>
        <family val="2"/>
      </rPr>
      <t xml:space="preserve"> / Models</t>
    </r>
  </si>
  <si>
    <r>
      <t>Altre</t>
    </r>
    <r>
      <rPr>
        <i/>
        <sz val="9"/>
        <color theme="1" tint="0.14999847407452621"/>
        <rFont val="Trebuchet MS"/>
        <family val="2"/>
      </rPr>
      <t>/Others</t>
    </r>
  </si>
  <si>
    <r>
      <t xml:space="preserve">Totale </t>
    </r>
    <r>
      <rPr>
        <i/>
        <sz val="10"/>
        <color theme="1" tint="0.14999847407452621"/>
        <rFont val="Trebuchet MS"/>
        <family val="2"/>
      </rPr>
      <t>/ Total</t>
    </r>
  </si>
  <si>
    <t>Elaborazioni Anfia su dati del Ministero dei Trasporti presenti in archivio al 31/03/2020 (Aut. Min.D07161/H4).</t>
  </si>
  <si>
    <t xml:space="preserve">Prepared by Anfia on Ministry of Transports data as of March 31, 2020. </t>
  </si>
  <si>
    <t>2cv</t>
  </si>
  <si>
    <t>Serie 8</t>
  </si>
  <si>
    <t>Maybach</t>
  </si>
  <si>
    <t>Monza Sp</t>
  </si>
  <si>
    <t>A-Class</t>
  </si>
  <si>
    <t>Mondeo</t>
  </si>
  <si>
    <t>Xj</t>
  </si>
  <si>
    <r>
      <t xml:space="preserve">Nota - dati provvisori </t>
    </r>
    <r>
      <rPr>
        <i/>
        <sz val="8"/>
        <color theme="1" tint="0.14999847407452621"/>
        <rFont val="Trebuchet MS"/>
        <family val="2"/>
      </rPr>
      <t>/ Note - provisional data</t>
    </r>
  </si>
  <si>
    <t>Nemo</t>
  </si>
  <si>
    <t>Mokka</t>
  </si>
  <si>
    <t>Corrado</t>
  </si>
  <si>
    <t>Elaborazioni Anfia su dati del Ministero dei Trasporti presenti in archivio al 30/04/2022 (Aut. Min.D07161/H4).</t>
  </si>
  <si>
    <t xml:space="preserve">Prepared by Anfia on Ministry of Transports data as of April 30, 2022. </t>
  </si>
  <si>
    <t>zz Vari</t>
  </si>
  <si>
    <t>Bentley</t>
  </si>
  <si>
    <t>Continental Gt</t>
  </si>
  <si>
    <t>I 8</t>
  </si>
  <si>
    <t>Z3</t>
  </si>
  <si>
    <t>Dacia</t>
  </si>
  <si>
    <t>Duster</t>
  </si>
  <si>
    <t>Dr</t>
  </si>
  <si>
    <t>Dr-5</t>
  </si>
  <si>
    <t>F12 Berlinetta</t>
  </si>
  <si>
    <t>F8 Tributo</t>
  </si>
  <si>
    <t>Sf90 Stradale</t>
  </si>
  <si>
    <t>500</t>
  </si>
  <si>
    <t>Xkr</t>
  </si>
  <si>
    <t>Lexus</t>
  </si>
  <si>
    <t>Lc</t>
  </si>
  <si>
    <t>Classe C</t>
  </si>
  <si>
    <t>Classe E</t>
  </si>
  <si>
    <t>Classe S</t>
  </si>
  <si>
    <t>Classe SL</t>
  </si>
  <si>
    <t>Rover</t>
  </si>
  <si>
    <t>Mg F</t>
  </si>
  <si>
    <t>Smart</t>
  </si>
  <si>
    <t>Tesla</t>
  </si>
  <si>
    <t>Model 3</t>
  </si>
  <si>
    <t>Model S</t>
  </si>
  <si>
    <t>Model Y</t>
  </si>
  <si>
    <t>T-Roc</t>
  </si>
  <si>
    <t>Altre/Others</t>
  </si>
  <si>
    <t>VAri</t>
  </si>
  <si>
    <t>206</t>
  </si>
  <si>
    <t>Rolls Royce</t>
  </si>
  <si>
    <t>Ghost</t>
  </si>
  <si>
    <t>T-Cross</t>
  </si>
  <si>
    <t>2022*</t>
  </si>
  <si>
    <t>Db11</t>
  </si>
  <si>
    <t>Vantage</t>
  </si>
  <si>
    <t>Dallara</t>
  </si>
  <si>
    <t>Dallara Stradale</t>
  </si>
  <si>
    <t>296</t>
  </si>
  <si>
    <t>812</t>
  </si>
  <si>
    <t>Daytona Sp3</t>
  </si>
  <si>
    <t>F8 Spider</t>
  </si>
  <si>
    <t>Monza Sp1</t>
  </si>
  <si>
    <t>Monza Sp2</t>
  </si>
  <si>
    <t>Sf90</t>
  </si>
  <si>
    <t>Ducato</t>
  </si>
  <si>
    <t>Focus</t>
  </si>
  <si>
    <t>Huracan</t>
  </si>
  <si>
    <t>Amg Gt</t>
  </si>
  <si>
    <t>Sl</t>
  </si>
  <si>
    <t>Cooper</t>
  </si>
  <si>
    <t>One</t>
  </si>
  <si>
    <t>718 Boxster</t>
  </si>
  <si>
    <t>Master</t>
  </si>
  <si>
    <t>Elaborazioni Anfia su dati del Ministero dei Trasporti presenti in archivio al 30/04/2023 (Aut. Min.D07161/H4).</t>
  </si>
  <si>
    <t xml:space="preserve">Prepared by Anfia on Ministry of Transports data as of April 30, 2023.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</si>
</sst>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3" formatCode="_-* #,##0.00_-;\-* #,##0.00_-;_-* &quot;-&quot;??_-;_-@_-"/>
    <numFmt numFmtId="164" formatCode="_-* #,##0_-;\-* #,##0_-;_-* &quot;-&quot;??_-;_-@_-"/>
    <numFmt numFmtId="165" formatCode="0.0_ ;\-0.0\ "/>
    <numFmt numFmtId="166" formatCode="_-* #,##0.00_-;\-* #,##0.00_-;_-* \-??_-;_-@_-"/>
    <numFmt numFmtId="167" formatCode="_-* #,##0_-;\-* #,##0_-;_-* \-_-;_-@_-"/>
  </numFmts>
  <fonts count="35" x14ac:knownFonts="1">
    <font>
      <sz val="10"/>
      <name val="Arial"/>
    </font>
    <font>
      <sz val="11"/>
      <color indexed="63"/>
      <name val="Calibri"/>
      <family val="2"/>
    </font>
    <font>
      <sz val="11"/>
      <color indexed="9"/>
      <name val="Calibri"/>
      <family val="2"/>
    </font>
    <font>
      <b/>
      <sz val="11"/>
      <color indexed="10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8"/>
      <name val="Arial"/>
      <family val="2"/>
    </font>
    <font>
      <b/>
      <sz val="10"/>
      <name val="Trebuchet MS"/>
      <family val="2"/>
    </font>
    <font>
      <sz val="10"/>
      <name val="Trebuchet MS"/>
      <family val="2"/>
    </font>
    <font>
      <sz val="9"/>
      <name val="Trebuchet MS"/>
      <family val="2"/>
    </font>
    <font>
      <b/>
      <sz val="11"/>
      <name val="Trebuchet MS"/>
      <family val="2"/>
    </font>
    <font>
      <i/>
      <sz val="8"/>
      <name val="Trebuchet MS"/>
      <family val="2"/>
    </font>
    <font>
      <b/>
      <sz val="9"/>
      <name val="Trebuchet MS"/>
      <family val="2"/>
    </font>
    <font>
      <sz val="8"/>
      <name val="Trebuchet MS"/>
      <family val="2"/>
    </font>
    <font>
      <sz val="8"/>
      <name val="Arial"/>
      <family val="2"/>
    </font>
    <font>
      <sz val="10"/>
      <color rgb="FFFF0000"/>
      <name val="Arial"/>
      <family val="2"/>
    </font>
    <font>
      <b/>
      <sz val="9"/>
      <color theme="1"/>
      <name val="Trebuchet MS"/>
      <family val="2"/>
    </font>
    <font>
      <sz val="9"/>
      <color theme="1"/>
      <name val="Trebuchet MS"/>
      <family val="2"/>
    </font>
    <font>
      <i/>
      <sz val="11"/>
      <color theme="1" tint="0.14999847407452621"/>
      <name val="Trebuchet MS"/>
      <family val="2"/>
    </font>
    <font>
      <i/>
      <sz val="10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  <font>
      <i/>
      <sz val="8"/>
      <color theme="1" tint="0.14999847407452621"/>
      <name val="Trebuchet MS"/>
      <family val="2"/>
    </font>
    <font>
      <i/>
      <sz val="8"/>
      <color theme="1" tint="0.14999847407452621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8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</fills>
  <borders count="2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1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/>
      <diagonal/>
    </border>
    <border>
      <left style="thin">
        <color indexed="64"/>
      </left>
      <right style="thin">
        <color indexed="64"/>
      </right>
      <top/>
      <bottom style="hair">
        <color theme="0" tint="-0.2499465926084170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9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3" fillId="11" borderId="1" applyNumberFormat="0" applyAlignment="0" applyProtection="0"/>
    <xf numFmtId="0" fontId="4" fillId="0" borderId="2" applyNumberFormat="0" applyFill="0" applyAlignment="0" applyProtection="0"/>
    <xf numFmtId="0" fontId="5" fillId="12" borderId="3" applyNumberFormat="0" applyAlignment="0" applyProtection="0"/>
    <xf numFmtId="0" fontId="2" fillId="13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6" fillId="3" borderId="1" applyNumberFormat="0" applyAlignment="0" applyProtection="0"/>
    <xf numFmtId="43" fontId="7" fillId="0" borderId="0" applyFont="0" applyFill="0" applyBorder="0" applyAlignment="0" applyProtection="0"/>
    <xf numFmtId="167" fontId="7" fillId="0" borderId="0" applyFill="0" applyBorder="0" applyAlignment="0" applyProtection="0"/>
    <xf numFmtId="166" fontId="7" fillId="0" borderId="0" applyFill="0" applyBorder="0" applyAlignment="0" applyProtection="0"/>
    <xf numFmtId="43" fontId="8" fillId="0" borderId="0" applyFont="0" applyFill="0" applyBorder="0" applyAlignment="0" applyProtection="0"/>
    <xf numFmtId="0" fontId="9" fillId="7" borderId="0" applyNumberFormat="0" applyBorder="0" applyAlignment="0" applyProtection="0"/>
    <xf numFmtId="0" fontId="8" fillId="0" borderId="0"/>
    <xf numFmtId="0" fontId="7" fillId="0" borderId="0"/>
    <xf numFmtId="0" fontId="8" fillId="0" borderId="0"/>
    <xf numFmtId="0" fontId="7" fillId="4" borderId="4" applyNumberFormat="0" applyFont="0" applyAlignment="0" applyProtection="0"/>
    <xf numFmtId="0" fontId="10" fillId="11" borderId="5" applyNumberFormat="0" applyAlignment="0" applyProtection="0"/>
    <xf numFmtId="0" fontId="4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0" fillId="0" borderId="9" applyNumberFormat="0" applyFill="0" applyAlignment="0" applyProtection="0"/>
    <xf numFmtId="0" fontId="16" fillId="17" borderId="0" applyNumberFormat="0" applyBorder="0" applyAlignment="0" applyProtection="0"/>
    <xf numFmtId="0" fontId="17" fillId="6" borderId="0" applyNumberFormat="0" applyBorder="0" applyAlignment="0" applyProtection="0"/>
  </cellStyleXfs>
  <cellXfs count="92">
    <xf numFmtId="0" fontId="0" fillId="0" borderId="0" xfId="0"/>
    <xf numFmtId="0" fontId="20" fillId="0" borderId="0" xfId="0" applyFont="1" applyAlignment="1">
      <alignment horizontal="right"/>
    </xf>
    <xf numFmtId="0" fontId="21" fillId="0" borderId="0" xfId="0" applyFont="1" applyAlignment="1">
      <alignment horizontal="right"/>
    </xf>
    <xf numFmtId="0" fontId="21" fillId="0" borderId="0" xfId="0" applyFont="1"/>
    <xf numFmtId="0" fontId="24" fillId="18" borderId="11" xfId="0" applyFont="1" applyFill="1" applyBorder="1" applyAlignment="1">
      <alignment horizontal="left" vertical="center" wrapText="1"/>
    </xf>
    <xf numFmtId="41" fontId="24" fillId="19" borderId="13" xfId="0" applyNumberFormat="1" applyFont="1" applyFill="1" applyBorder="1"/>
    <xf numFmtId="0" fontId="21" fillId="19" borderId="0" xfId="0" applyFont="1" applyFill="1"/>
    <xf numFmtId="0" fontId="21" fillId="19" borderId="0" xfId="0" applyFont="1" applyFill="1" applyAlignment="1">
      <alignment horizontal="right"/>
    </xf>
    <xf numFmtId="3" fontId="25" fillId="19" borderId="0" xfId="0" applyNumberFormat="1" applyFont="1" applyFill="1" applyAlignment="1">
      <alignment horizontal="right"/>
    </xf>
    <xf numFmtId="0" fontId="23" fillId="19" borderId="0" xfId="0" applyFont="1" applyFill="1" applyAlignment="1">
      <alignment horizontal="right"/>
    </xf>
    <xf numFmtId="0" fontId="0" fillId="19" borderId="0" xfId="0" applyFill="1"/>
    <xf numFmtId="0" fontId="27" fillId="0" borderId="0" xfId="0" applyFont="1"/>
    <xf numFmtId="3" fontId="25" fillId="19" borderId="0" xfId="0" applyNumberFormat="1" applyFont="1" applyFill="1" applyAlignment="1">
      <alignment horizontal="left"/>
    </xf>
    <xf numFmtId="0" fontId="25" fillId="19" borderId="0" xfId="0" applyFont="1" applyFill="1"/>
    <xf numFmtId="3" fontId="25" fillId="0" borderId="0" xfId="0" applyNumberFormat="1" applyFont="1" applyAlignment="1">
      <alignment horizontal="left"/>
    </xf>
    <xf numFmtId="0" fontId="7" fillId="0" borderId="0" xfId="0" applyFont="1"/>
    <xf numFmtId="0" fontId="22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22" fillId="0" borderId="0" xfId="0" applyFont="1"/>
    <xf numFmtId="0" fontId="24" fillId="18" borderId="11" xfId="0" applyFont="1" applyFill="1" applyBorder="1" applyAlignment="1">
      <alignment horizontal="right" vertical="center" indent="1"/>
    </xf>
    <xf numFmtId="164" fontId="24" fillId="18" borderId="11" xfId="0" applyNumberFormat="1" applyFont="1" applyFill="1" applyBorder="1" applyAlignment="1">
      <alignment horizontal="right" vertical="center"/>
    </xf>
    <xf numFmtId="0" fontId="24" fillId="0" borderId="0" xfId="0" applyFont="1" applyAlignment="1">
      <alignment horizontal="right"/>
    </xf>
    <xf numFmtId="0" fontId="24" fillId="19" borderId="12" xfId="0" applyFont="1" applyFill="1" applyBorder="1" applyAlignment="1">
      <alignment horizontal="left" vertical="center" indent="1"/>
    </xf>
    <xf numFmtId="0" fontId="24" fillId="19" borderId="14" xfId="0" applyFont="1" applyFill="1" applyBorder="1" applyAlignment="1">
      <alignment horizontal="left" vertical="center" indent="1"/>
    </xf>
    <xf numFmtId="0" fontId="24" fillId="19" borderId="13" xfId="0" applyFont="1" applyFill="1" applyBorder="1" applyAlignment="1">
      <alignment horizontal="left" vertical="center" indent="1"/>
    </xf>
    <xf numFmtId="0" fontId="24" fillId="19" borderId="11" xfId="0" applyFont="1" applyFill="1" applyBorder="1" applyAlignment="1">
      <alignment horizontal="left" vertical="center" indent="1"/>
    </xf>
    <xf numFmtId="0" fontId="28" fillId="19" borderId="12" xfId="0" applyFont="1" applyFill="1" applyBorder="1" applyAlignment="1">
      <alignment horizontal="left" vertical="center" indent="1"/>
    </xf>
    <xf numFmtId="0" fontId="28" fillId="19" borderId="11" xfId="0" applyFont="1" applyFill="1" applyBorder="1" applyAlignment="1">
      <alignment horizontal="left" vertical="center" indent="1"/>
    </xf>
    <xf numFmtId="0" fontId="28" fillId="19" borderId="14" xfId="0" applyFont="1" applyFill="1" applyBorder="1" applyAlignment="1">
      <alignment horizontal="left" vertical="center" indent="1"/>
    </xf>
    <xf numFmtId="0" fontId="24" fillId="19" borderId="15" xfId="0" applyFont="1" applyFill="1" applyBorder="1" applyAlignment="1">
      <alignment horizontal="left" vertical="center" indent="1"/>
    </xf>
    <xf numFmtId="0" fontId="24" fillId="19" borderId="16" xfId="0" applyFont="1" applyFill="1" applyBorder="1" applyAlignment="1">
      <alignment horizontal="left" vertical="center" indent="1"/>
    </xf>
    <xf numFmtId="0" fontId="28" fillId="19" borderId="15" xfId="0" applyFont="1" applyFill="1" applyBorder="1" applyAlignment="1">
      <alignment horizontal="left" vertical="center" indent="1"/>
    </xf>
    <xf numFmtId="0" fontId="28" fillId="19" borderId="16" xfId="0" applyFont="1" applyFill="1" applyBorder="1" applyAlignment="1">
      <alignment horizontal="left" vertical="center" indent="1"/>
    </xf>
    <xf numFmtId="0" fontId="28" fillId="19" borderId="13" xfId="0" applyFont="1" applyFill="1" applyBorder="1" applyAlignment="1">
      <alignment horizontal="left" vertical="center" indent="1"/>
    </xf>
    <xf numFmtId="0" fontId="25" fillId="0" borderId="0" xfId="0" applyFont="1"/>
    <xf numFmtId="0" fontId="33" fillId="0" borderId="0" xfId="0" applyFont="1" applyAlignment="1">
      <alignment vertical="top"/>
    </xf>
    <xf numFmtId="0" fontId="24" fillId="19" borderId="11" xfId="35" applyFont="1" applyFill="1" applyBorder="1" applyAlignment="1">
      <alignment horizontal="left" vertical="center" indent="1"/>
    </xf>
    <xf numFmtId="0" fontId="19" fillId="19" borderId="11" xfId="0" applyFont="1" applyFill="1" applyBorder="1" applyAlignment="1">
      <alignment vertical="center"/>
    </xf>
    <xf numFmtId="41" fontId="21" fillId="19" borderId="12" xfId="0" applyNumberFormat="1" applyFont="1" applyFill="1" applyBorder="1" applyAlignment="1">
      <alignment vertical="center"/>
    </xf>
    <xf numFmtId="164" fontId="21" fillId="19" borderId="12" xfId="29" applyNumberFormat="1" applyFont="1" applyFill="1" applyBorder="1" applyAlignment="1">
      <alignment horizontal="right" vertical="center"/>
    </xf>
    <xf numFmtId="41" fontId="21" fillId="19" borderId="11" xfId="0" applyNumberFormat="1" applyFont="1" applyFill="1" applyBorder="1" applyAlignment="1">
      <alignment vertical="center"/>
    </xf>
    <xf numFmtId="164" fontId="21" fillId="19" borderId="11" xfId="29" applyNumberFormat="1" applyFont="1" applyFill="1" applyBorder="1" applyAlignment="1">
      <alignment horizontal="right" vertical="center"/>
    </xf>
    <xf numFmtId="41" fontId="21" fillId="19" borderId="13" xfId="0" applyNumberFormat="1" applyFont="1" applyFill="1" applyBorder="1" applyAlignment="1">
      <alignment vertical="center"/>
    </xf>
    <xf numFmtId="164" fontId="21" fillId="19" borderId="13" xfId="29" applyNumberFormat="1" applyFont="1" applyFill="1" applyBorder="1" applyAlignment="1">
      <alignment horizontal="right" vertical="center"/>
    </xf>
    <xf numFmtId="41" fontId="21" fillId="19" borderId="14" xfId="0" applyNumberFormat="1" applyFont="1" applyFill="1" applyBorder="1" applyAlignment="1">
      <alignment vertical="center"/>
    </xf>
    <xf numFmtId="164" fontId="21" fillId="19" borderId="14" xfId="29" applyNumberFormat="1" applyFont="1" applyFill="1" applyBorder="1" applyAlignment="1">
      <alignment horizontal="right" vertical="center"/>
    </xf>
    <xf numFmtId="41" fontId="29" fillId="19" borderId="13" xfId="0" applyNumberFormat="1" applyFont="1" applyFill="1" applyBorder="1" applyAlignment="1">
      <alignment vertical="center"/>
    </xf>
    <xf numFmtId="164" fontId="29" fillId="19" borderId="13" xfId="29" applyNumberFormat="1" applyFont="1" applyFill="1" applyBorder="1" applyAlignment="1">
      <alignment horizontal="right" vertical="center"/>
    </xf>
    <xf numFmtId="41" fontId="24" fillId="19" borderId="11" xfId="0" applyNumberFormat="1" applyFont="1" applyFill="1" applyBorder="1" applyAlignment="1">
      <alignment vertical="center"/>
    </xf>
    <xf numFmtId="164" fontId="24" fillId="19" borderId="11" xfId="29" applyNumberFormat="1" applyFont="1" applyFill="1" applyBorder="1" applyAlignment="1">
      <alignment horizontal="right" vertical="center"/>
    </xf>
    <xf numFmtId="41" fontId="29" fillId="19" borderId="11" xfId="0" applyNumberFormat="1" applyFont="1" applyFill="1" applyBorder="1" applyAlignment="1">
      <alignment vertical="center"/>
    </xf>
    <xf numFmtId="164" fontId="29" fillId="19" borderId="11" xfId="29" applyNumberFormat="1" applyFont="1" applyFill="1" applyBorder="1" applyAlignment="1">
      <alignment horizontal="right" vertical="center"/>
    </xf>
    <xf numFmtId="165" fontId="21" fillId="19" borderId="12" xfId="0" applyNumberFormat="1" applyFont="1" applyFill="1" applyBorder="1" applyAlignment="1">
      <alignment horizontal="right" vertical="center"/>
    </xf>
    <xf numFmtId="165" fontId="21" fillId="19" borderId="13" xfId="0" applyNumberFormat="1" applyFont="1" applyFill="1" applyBorder="1" applyAlignment="1">
      <alignment horizontal="right" vertical="center"/>
    </xf>
    <xf numFmtId="165" fontId="21" fillId="19" borderId="14" xfId="0" applyNumberFormat="1" applyFont="1" applyFill="1" applyBorder="1" applyAlignment="1">
      <alignment horizontal="right" vertical="center"/>
    </xf>
    <xf numFmtId="165" fontId="21" fillId="19" borderId="11" xfId="0" applyNumberFormat="1" applyFont="1" applyFill="1" applyBorder="1" applyAlignment="1">
      <alignment horizontal="right" vertical="center"/>
    </xf>
    <xf numFmtId="165" fontId="24" fillId="19" borderId="11" xfId="0" applyNumberFormat="1" applyFont="1" applyFill="1" applyBorder="1" applyAlignment="1">
      <alignment horizontal="right" vertical="center"/>
    </xf>
    <xf numFmtId="165" fontId="29" fillId="19" borderId="13" xfId="0" applyNumberFormat="1" applyFont="1" applyFill="1" applyBorder="1" applyAlignment="1">
      <alignment horizontal="right" vertical="center"/>
    </xf>
    <xf numFmtId="165" fontId="29" fillId="19" borderId="11" xfId="0" applyNumberFormat="1" applyFont="1" applyFill="1" applyBorder="1" applyAlignment="1">
      <alignment horizontal="right" vertical="center"/>
    </xf>
    <xf numFmtId="41" fontId="21" fillId="19" borderId="18" xfId="0" applyNumberFormat="1" applyFont="1" applyFill="1" applyBorder="1" applyAlignment="1">
      <alignment vertical="center"/>
    </xf>
    <xf numFmtId="164" fontId="21" fillId="19" borderId="18" xfId="29" applyNumberFormat="1" applyFont="1" applyFill="1" applyBorder="1" applyAlignment="1">
      <alignment horizontal="right" vertical="center"/>
    </xf>
    <xf numFmtId="165" fontId="21" fillId="19" borderId="18" xfId="0" applyNumberFormat="1" applyFont="1" applyFill="1" applyBorder="1" applyAlignment="1">
      <alignment horizontal="right" vertical="center"/>
    </xf>
    <xf numFmtId="41" fontId="21" fillId="19" borderId="19" xfId="0" applyNumberFormat="1" applyFont="1" applyFill="1" applyBorder="1" applyAlignment="1">
      <alignment vertical="center"/>
    </xf>
    <xf numFmtId="164" fontId="21" fillId="19" borderId="19" xfId="29" applyNumberFormat="1" applyFont="1" applyFill="1" applyBorder="1" applyAlignment="1">
      <alignment horizontal="right" vertical="center"/>
    </xf>
    <xf numFmtId="165" fontId="21" fillId="19" borderId="19" xfId="0" applyNumberFormat="1" applyFont="1" applyFill="1" applyBorder="1" applyAlignment="1">
      <alignment horizontal="right" vertical="center"/>
    </xf>
    <xf numFmtId="41" fontId="21" fillId="19" borderId="20" xfId="0" applyNumberFormat="1" applyFont="1" applyFill="1" applyBorder="1" applyAlignment="1">
      <alignment vertical="center"/>
    </xf>
    <xf numFmtId="164" fontId="21" fillId="19" borderId="20" xfId="29" applyNumberFormat="1" applyFont="1" applyFill="1" applyBorder="1" applyAlignment="1">
      <alignment horizontal="right" vertical="center"/>
    </xf>
    <xf numFmtId="165" fontId="21" fillId="19" borderId="20" xfId="0" applyNumberFormat="1" applyFont="1" applyFill="1" applyBorder="1" applyAlignment="1">
      <alignment horizontal="right" vertical="center"/>
    </xf>
    <xf numFmtId="41" fontId="29" fillId="19" borderId="18" xfId="0" applyNumberFormat="1" applyFont="1" applyFill="1" applyBorder="1" applyAlignment="1">
      <alignment vertical="center"/>
    </xf>
    <xf numFmtId="164" fontId="29" fillId="19" borderId="18" xfId="29" applyNumberFormat="1" applyFont="1" applyFill="1" applyBorder="1" applyAlignment="1">
      <alignment horizontal="right" vertical="center"/>
    </xf>
    <xf numFmtId="165" fontId="29" fillId="19" borderId="18" xfId="0" applyNumberFormat="1" applyFont="1" applyFill="1" applyBorder="1" applyAlignment="1">
      <alignment horizontal="right" vertical="center"/>
    </xf>
    <xf numFmtId="41" fontId="29" fillId="19" borderId="20" xfId="0" applyNumberFormat="1" applyFont="1" applyFill="1" applyBorder="1" applyAlignment="1">
      <alignment vertical="center"/>
    </xf>
    <xf numFmtId="164" fontId="29" fillId="19" borderId="20" xfId="29" applyNumberFormat="1" applyFont="1" applyFill="1" applyBorder="1" applyAlignment="1">
      <alignment horizontal="right" vertical="center"/>
    </xf>
    <xf numFmtId="165" fontId="29" fillId="19" borderId="20" xfId="0" applyNumberFormat="1" applyFont="1" applyFill="1" applyBorder="1" applyAlignment="1">
      <alignment horizontal="right" vertical="center"/>
    </xf>
    <xf numFmtId="0" fontId="33" fillId="19" borderId="0" xfId="0" applyFont="1" applyFill="1" applyAlignment="1">
      <alignment horizontal="left"/>
    </xf>
    <xf numFmtId="0" fontId="33" fillId="19" borderId="0" xfId="0" applyFont="1" applyFill="1"/>
    <xf numFmtId="0" fontId="34" fillId="19" borderId="0" xfId="0" applyFont="1" applyFill="1"/>
    <xf numFmtId="41" fontId="21" fillId="19" borderId="21" xfId="0" applyNumberFormat="1" applyFont="1" applyFill="1" applyBorder="1" applyAlignment="1">
      <alignment vertical="center"/>
    </xf>
    <xf numFmtId="164" fontId="21" fillId="19" borderId="21" xfId="29" applyNumberFormat="1" applyFont="1" applyFill="1" applyBorder="1" applyAlignment="1">
      <alignment horizontal="right" vertical="center"/>
    </xf>
    <xf numFmtId="165" fontId="21" fillId="19" borderId="21" xfId="0" applyNumberFormat="1" applyFont="1" applyFill="1" applyBorder="1" applyAlignment="1">
      <alignment horizontal="right" vertical="center"/>
    </xf>
    <xf numFmtId="41" fontId="21" fillId="19" borderId="22" xfId="0" applyNumberFormat="1" applyFont="1" applyFill="1" applyBorder="1" applyAlignment="1">
      <alignment vertical="center"/>
    </xf>
    <xf numFmtId="164" fontId="21" fillId="19" borderId="22" xfId="29" applyNumberFormat="1" applyFont="1" applyFill="1" applyBorder="1" applyAlignment="1">
      <alignment horizontal="right" vertical="center"/>
    </xf>
    <xf numFmtId="165" fontId="21" fillId="19" borderId="22" xfId="0" applyNumberFormat="1" applyFont="1" applyFill="1" applyBorder="1" applyAlignment="1">
      <alignment horizontal="right" vertical="center"/>
    </xf>
    <xf numFmtId="0" fontId="28" fillId="19" borderId="23" xfId="0" applyFont="1" applyFill="1" applyBorder="1" applyAlignment="1">
      <alignment horizontal="left" vertical="center" indent="1"/>
    </xf>
    <xf numFmtId="0" fontId="33" fillId="0" borderId="0" xfId="0" applyFont="1" applyAlignment="1">
      <alignment horizontal="left" vertical="top"/>
    </xf>
    <xf numFmtId="0" fontId="25" fillId="0" borderId="0" xfId="0" applyFont="1" applyAlignment="1">
      <alignment horizontal="left"/>
    </xf>
    <xf numFmtId="0" fontId="22" fillId="0" borderId="0" xfId="0" applyFont="1" applyAlignment="1">
      <alignment horizontal="left" vertical="center" indent="12"/>
    </xf>
    <xf numFmtId="0" fontId="30" fillId="0" borderId="0" xfId="0" applyFont="1" applyAlignment="1">
      <alignment horizontal="left" vertical="center" indent="12"/>
    </xf>
    <xf numFmtId="0" fontId="19" fillId="0" borderId="10" xfId="0" applyFont="1" applyBorder="1" applyAlignment="1">
      <alignment horizontal="center"/>
    </xf>
    <xf numFmtId="0" fontId="25" fillId="19" borderId="17" xfId="0" applyFont="1" applyFill="1" applyBorder="1" applyAlignment="1">
      <alignment horizontal="left"/>
    </xf>
    <xf numFmtId="0" fontId="33" fillId="0" borderId="0" xfId="0" applyFont="1" applyAlignment="1">
      <alignment horizontal="left" vertical="top"/>
    </xf>
    <xf numFmtId="0" fontId="25" fillId="0" borderId="0" xfId="0" applyFont="1" applyAlignment="1">
      <alignment horizontal="left"/>
    </xf>
  </cellXfs>
  <cellStyles count="49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" xfId="29" builtinId="3"/>
    <cellStyle name="Migliaia [0] 2" xfId="30" xr:uid="{00000000-0005-0000-0000-00001D000000}"/>
    <cellStyle name="Migliaia 2" xfId="31" xr:uid="{00000000-0005-0000-0000-00001E000000}"/>
    <cellStyle name="Migliaia 3" xfId="32" xr:uid="{00000000-0005-0000-0000-00001F000000}"/>
    <cellStyle name="Neutrale" xfId="33" builtinId="28" customBuiltin="1"/>
    <cellStyle name="Normale" xfId="0" builtinId="0"/>
    <cellStyle name="Normale 2" xfId="34" xr:uid="{00000000-0005-0000-0000-000022000000}"/>
    <cellStyle name="Normale 2 2 2" xfId="35" xr:uid="{00000000-0005-0000-0000-000023000000}"/>
    <cellStyle name="Normale 3" xfId="36" xr:uid="{00000000-0005-0000-0000-000024000000}"/>
    <cellStyle name="Nota" xfId="37" builtinId="10" customBuiltin="1"/>
    <cellStyle name="Output" xfId="38" builtinId="21" customBuiltin="1"/>
    <cellStyle name="Testo avviso" xfId="39" builtinId="11" customBuiltin="1"/>
    <cellStyle name="Testo descrittivo" xfId="40" builtinId="53" customBuiltin="1"/>
    <cellStyle name="Titolo" xfId="41" builtinId="15" customBuiltin="1"/>
    <cellStyle name="Titolo 1" xfId="42" builtinId="16" customBuiltin="1"/>
    <cellStyle name="Titolo 2" xfId="43" builtinId="17" customBuiltin="1"/>
    <cellStyle name="Titolo 3" xfId="44" builtinId="18" customBuiltin="1"/>
    <cellStyle name="Titolo 4" xfId="45" builtinId="19" customBuiltin="1"/>
    <cellStyle name="Totale" xfId="46" builtinId="25" customBuiltin="1"/>
    <cellStyle name="Valore non valido" xfId="47" builtinId="27" customBuiltin="1"/>
    <cellStyle name="Valore valido" xfId="48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1111942</xdr:colOff>
      <xdr:row>3</xdr:row>
      <xdr:rowOff>129647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867B1E89-CB75-4725-8FEC-107F23A20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73842" cy="7011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1111942</xdr:colOff>
      <xdr:row>3</xdr:row>
      <xdr:rowOff>129647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BE2C1784-BFF1-4E6C-8CA2-62089A284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73842" cy="7011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1111942</xdr:colOff>
      <xdr:row>3</xdr:row>
      <xdr:rowOff>129647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2626CC3F-3C3F-4DF5-9EEE-EEDA3CEAA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73842" cy="7011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1111942</xdr:colOff>
      <xdr:row>3</xdr:row>
      <xdr:rowOff>129647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E270CE2D-F4CD-4E7D-A73C-7405DE984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73842" cy="7011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1111942</xdr:colOff>
      <xdr:row>3</xdr:row>
      <xdr:rowOff>129647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C3DF2235-9B0A-4F64-BEBB-294BF5A3F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73842" cy="7011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1111942</xdr:colOff>
      <xdr:row>3</xdr:row>
      <xdr:rowOff>129647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F6763350-969A-4A05-ADB2-53DA68868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73842" cy="7011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1111942</xdr:colOff>
      <xdr:row>3</xdr:row>
      <xdr:rowOff>129647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A470068C-D294-4484-8750-CBA4959A5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73842" cy="7011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1111942</xdr:colOff>
      <xdr:row>3</xdr:row>
      <xdr:rowOff>129647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B5E19E15-7E3A-4E66-A712-CDE703C9F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73842" cy="7011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1111942</xdr:colOff>
      <xdr:row>3</xdr:row>
      <xdr:rowOff>129647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B2E9B9C3-86CB-491E-B017-D274281FA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73842" cy="7011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1111942</xdr:colOff>
      <xdr:row>3</xdr:row>
      <xdr:rowOff>129647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4C28D4BD-1536-4A48-B86E-FC5F913CA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73842" cy="7011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1111942</xdr:colOff>
      <xdr:row>3</xdr:row>
      <xdr:rowOff>129647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FA2037B5-E9BD-4D1A-8F8D-55D37BDE2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73842" cy="7011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1111942</xdr:colOff>
      <xdr:row>3</xdr:row>
      <xdr:rowOff>129647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EE3E68DD-684B-41C6-A8F2-63A35C757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73842" cy="7011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1111942</xdr:colOff>
      <xdr:row>3</xdr:row>
      <xdr:rowOff>129647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74EA8CDE-D631-42AD-BDFB-2E28F5B25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73842" cy="7011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INI%20PORTALE%20AUTO%20IN%20CIFRE%202013%20-%20VERSIONE%20ON%20LINE\areariservata\StatisticheItalia\Immat\CapitoloA\aggiornati\EXPORT_IMPOR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lberti\Desktop\BackUp%2016042019\AutoInCifre_italia\StatisticheItalia\Immat\CapitoloA\Controllo\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C83B3-B79C-40A4-8C2F-1D0FAFF1E55C}">
  <sheetPr>
    <pageSetUpPr fitToPage="1"/>
  </sheetPr>
  <dimension ref="A1:J60"/>
  <sheetViews>
    <sheetView showGridLines="0" tabSelected="1" zoomScaleNormal="100" workbookViewId="0">
      <pane ySplit="6" topLeftCell="A7" activePane="bottomLeft" state="frozen"/>
      <selection pane="bottomLeft"/>
    </sheetView>
  </sheetViews>
  <sheetFormatPr defaultRowHeight="12.75" x14ac:dyDescent="0.2"/>
  <cols>
    <col min="1" max="1" width="25.7109375" customWidth="1"/>
    <col min="2" max="2" width="30.7109375" customWidth="1"/>
    <col min="3" max="3" width="10.7109375" customWidth="1"/>
    <col min="4" max="4" width="7.7109375" customWidth="1"/>
    <col min="5" max="5" width="8.7109375" customWidth="1"/>
  </cols>
  <sheetData>
    <row r="1" spans="1:10" s="3" customFormat="1" ht="15" x14ac:dyDescent="0.35">
      <c r="C1" s="2"/>
      <c r="D1" s="2"/>
      <c r="E1" s="2"/>
      <c r="F1" s="2"/>
      <c r="H1" s="2"/>
      <c r="I1" s="2"/>
    </row>
    <row r="2" spans="1:10" s="3" customFormat="1" ht="16.5" x14ac:dyDescent="0.35">
      <c r="A2" s="86" t="s">
        <v>0</v>
      </c>
      <c r="B2" s="86"/>
      <c r="C2" s="86"/>
      <c r="D2" s="86"/>
      <c r="E2" s="86"/>
      <c r="F2" s="16"/>
      <c r="G2" s="16"/>
      <c r="H2" s="16"/>
      <c r="I2" s="1"/>
    </row>
    <row r="3" spans="1:10" s="3" customFormat="1" ht="16.5" x14ac:dyDescent="0.35">
      <c r="A3" s="87" t="s">
        <v>1</v>
      </c>
      <c r="B3" s="87"/>
      <c r="C3" s="87"/>
      <c r="D3" s="87"/>
      <c r="E3" s="87"/>
      <c r="F3" s="17"/>
      <c r="G3" s="17"/>
      <c r="H3" s="17"/>
      <c r="I3" s="1"/>
    </row>
    <row r="4" spans="1:10" s="3" customFormat="1" ht="17.25" x14ac:dyDescent="0.35">
      <c r="H4" s="18"/>
      <c r="I4" s="18"/>
      <c r="J4" s="18"/>
    </row>
    <row r="5" spans="1:10" ht="15" x14ac:dyDescent="0.3">
      <c r="A5" s="88" t="s">
        <v>146</v>
      </c>
      <c r="B5" s="88"/>
      <c r="C5" s="88"/>
      <c r="D5" s="88"/>
    </row>
    <row r="6" spans="1:10" ht="23.1" customHeight="1" x14ac:dyDescent="0.35">
      <c r="A6" s="4" t="s">
        <v>147</v>
      </c>
      <c r="B6" s="4" t="s">
        <v>148</v>
      </c>
      <c r="C6" s="19" t="s">
        <v>200</v>
      </c>
      <c r="D6" s="20" t="s">
        <v>2</v>
      </c>
      <c r="E6" s="21"/>
    </row>
    <row r="7" spans="1:10" ht="15" x14ac:dyDescent="0.2">
      <c r="A7" s="22" t="s">
        <v>6</v>
      </c>
      <c r="B7" s="59" t="s">
        <v>201</v>
      </c>
      <c r="C7" s="60">
        <v>3</v>
      </c>
      <c r="D7" s="61">
        <f>C7/C$57*100</f>
        <v>6.9995333644423702E-2</v>
      </c>
    </row>
    <row r="8" spans="1:10" ht="15" x14ac:dyDescent="0.2">
      <c r="A8" s="24"/>
      <c r="B8" s="62" t="s">
        <v>7</v>
      </c>
      <c r="C8" s="63">
        <v>3</v>
      </c>
      <c r="D8" s="64">
        <f>C8/C$57*100</f>
        <v>6.9995333644423702E-2</v>
      </c>
    </row>
    <row r="9" spans="1:10" ht="15" x14ac:dyDescent="0.2">
      <c r="A9" s="24"/>
      <c r="B9" s="62" t="s">
        <v>202</v>
      </c>
      <c r="C9" s="63">
        <v>3</v>
      </c>
      <c r="D9" s="64">
        <f>C9/C$57*100</f>
        <v>6.9995333644423702E-2</v>
      </c>
    </row>
    <row r="10" spans="1:10" ht="15" x14ac:dyDescent="0.2">
      <c r="A10" s="22" t="s">
        <v>10</v>
      </c>
      <c r="B10" s="59" t="s">
        <v>13</v>
      </c>
      <c r="C10" s="60">
        <v>62</v>
      </c>
      <c r="D10" s="61">
        <f>C10/C$57*100</f>
        <v>1.4465702286514233</v>
      </c>
    </row>
    <row r="11" spans="1:10" ht="15" x14ac:dyDescent="0.2">
      <c r="A11" s="24"/>
      <c r="B11" s="62" t="s">
        <v>14</v>
      </c>
      <c r="C11" s="63">
        <v>5</v>
      </c>
      <c r="D11" s="64">
        <f>C11/C$57*100</f>
        <v>0.11665888940737283</v>
      </c>
    </row>
    <row r="12" spans="1:10" ht="15" x14ac:dyDescent="0.2">
      <c r="A12" s="24"/>
      <c r="B12" s="62" t="s">
        <v>109</v>
      </c>
      <c r="C12" s="63">
        <v>16</v>
      </c>
      <c r="D12" s="64">
        <f>C12/C$57*100</f>
        <v>0.37330844610359309</v>
      </c>
    </row>
    <row r="13" spans="1:10" ht="15" x14ac:dyDescent="0.2">
      <c r="A13" s="25" t="s">
        <v>167</v>
      </c>
      <c r="B13" s="40" t="s">
        <v>168</v>
      </c>
      <c r="C13" s="41">
        <v>13</v>
      </c>
      <c r="D13" s="55">
        <f>C13/C$57*100</f>
        <v>0.30331311245916937</v>
      </c>
    </row>
    <row r="14" spans="1:10" ht="15" x14ac:dyDescent="0.2">
      <c r="A14" s="24" t="s">
        <v>16</v>
      </c>
      <c r="B14" s="80" t="s">
        <v>112</v>
      </c>
      <c r="C14" s="81">
        <v>375</v>
      </c>
      <c r="D14" s="82">
        <f>C14/C$57*100</f>
        <v>8.7494167055529637</v>
      </c>
    </row>
    <row r="15" spans="1:10" ht="15" x14ac:dyDescent="0.2">
      <c r="A15" s="24"/>
      <c r="B15" s="62" t="s">
        <v>154</v>
      </c>
      <c r="C15" s="63">
        <v>46</v>
      </c>
      <c r="D15" s="64">
        <f>C15/C$57*100</f>
        <v>1.0732617825478301</v>
      </c>
    </row>
    <row r="16" spans="1:10" ht="15" x14ac:dyDescent="0.2">
      <c r="A16" s="24"/>
      <c r="B16" s="62" t="s">
        <v>170</v>
      </c>
      <c r="C16" s="63">
        <v>1</v>
      </c>
      <c r="D16" s="64">
        <f>C16/C$57*100</f>
        <v>2.3331777881474568E-2</v>
      </c>
    </row>
    <row r="17" spans="1:4" ht="15" x14ac:dyDescent="0.2">
      <c r="A17" s="24"/>
      <c r="B17" s="62" t="s">
        <v>20</v>
      </c>
      <c r="C17" s="63">
        <v>418</v>
      </c>
      <c r="D17" s="64">
        <f>C17/C$57*100</f>
        <v>9.7526831544563688</v>
      </c>
    </row>
    <row r="18" spans="1:4" ht="15" x14ac:dyDescent="0.2">
      <c r="A18" s="24"/>
      <c r="B18" s="65" t="s">
        <v>9</v>
      </c>
      <c r="C18" s="66">
        <v>2</v>
      </c>
      <c r="D18" s="67">
        <f>C18/C$57*100</f>
        <v>4.6663555762949137E-2</v>
      </c>
    </row>
    <row r="19" spans="1:4" ht="15" x14ac:dyDescent="0.2">
      <c r="A19" s="25" t="s">
        <v>21</v>
      </c>
      <c r="B19" s="40" t="s">
        <v>22</v>
      </c>
      <c r="C19" s="41">
        <v>18</v>
      </c>
      <c r="D19" s="55">
        <f>C19/C$57*100</f>
        <v>0.41997200186654221</v>
      </c>
    </row>
    <row r="20" spans="1:4" ht="15" x14ac:dyDescent="0.2">
      <c r="A20" s="24" t="s">
        <v>203</v>
      </c>
      <c r="B20" s="44" t="s">
        <v>204</v>
      </c>
      <c r="C20" s="45">
        <v>13</v>
      </c>
      <c r="D20" s="54">
        <f>C20/C$57*100</f>
        <v>0.30331311245916937</v>
      </c>
    </row>
    <row r="21" spans="1:4" ht="15" x14ac:dyDescent="0.2">
      <c r="A21" s="22" t="s">
        <v>26</v>
      </c>
      <c r="B21" s="59" t="s">
        <v>205</v>
      </c>
      <c r="C21" s="60">
        <v>35</v>
      </c>
      <c r="D21" s="61">
        <f>C21/C$57*100</f>
        <v>0.81661222585160986</v>
      </c>
    </row>
    <row r="22" spans="1:4" ht="15" x14ac:dyDescent="0.2">
      <c r="A22" s="24"/>
      <c r="B22" s="62" t="s">
        <v>206</v>
      </c>
      <c r="C22" s="63">
        <v>53</v>
      </c>
      <c r="D22" s="64">
        <f>C22/C$57*100</f>
        <v>1.236584227718152</v>
      </c>
    </row>
    <row r="23" spans="1:4" ht="15" x14ac:dyDescent="0.2">
      <c r="A23" s="24"/>
      <c r="B23" s="62" t="s">
        <v>27</v>
      </c>
      <c r="C23" s="63">
        <v>1</v>
      </c>
      <c r="D23" s="64">
        <f>C23/C$57*100</f>
        <v>2.3331777881474568E-2</v>
      </c>
    </row>
    <row r="24" spans="1:4" ht="15" x14ac:dyDescent="0.2">
      <c r="A24" s="24"/>
      <c r="B24" s="62" t="s">
        <v>207</v>
      </c>
      <c r="C24" s="63">
        <v>3</v>
      </c>
      <c r="D24" s="64">
        <f>C24/C$57*100</f>
        <v>6.9995333644423702E-2</v>
      </c>
    </row>
    <row r="25" spans="1:4" ht="15" x14ac:dyDescent="0.2">
      <c r="A25" s="24"/>
      <c r="B25" s="62" t="s">
        <v>208</v>
      </c>
      <c r="C25" s="63">
        <v>61</v>
      </c>
      <c r="D25" s="64">
        <f>C25/C$57*100</f>
        <v>1.4232384507699487</v>
      </c>
    </row>
    <row r="26" spans="1:4" ht="15" x14ac:dyDescent="0.2">
      <c r="A26" s="24"/>
      <c r="B26" s="62" t="s">
        <v>209</v>
      </c>
      <c r="C26" s="63">
        <v>1</v>
      </c>
      <c r="D26" s="64">
        <f>C26/C$57*100</f>
        <v>2.3331777881474568E-2</v>
      </c>
    </row>
    <row r="27" spans="1:4" ht="15" x14ac:dyDescent="0.2">
      <c r="A27" s="24"/>
      <c r="B27" s="62" t="s">
        <v>210</v>
      </c>
      <c r="C27" s="63">
        <v>5</v>
      </c>
      <c r="D27" s="64">
        <f>C27/C$57*100</f>
        <v>0.11665888940737283</v>
      </c>
    </row>
    <row r="28" spans="1:4" ht="15" x14ac:dyDescent="0.2">
      <c r="A28" s="24"/>
      <c r="B28" s="62" t="s">
        <v>144</v>
      </c>
      <c r="C28" s="63">
        <v>101</v>
      </c>
      <c r="D28" s="64">
        <f>C28/C$57*100</f>
        <v>2.3565095660289312</v>
      </c>
    </row>
    <row r="29" spans="1:4" ht="15" x14ac:dyDescent="0.2">
      <c r="A29" s="23"/>
      <c r="B29" s="65" t="s">
        <v>211</v>
      </c>
      <c r="C29" s="66">
        <v>28</v>
      </c>
      <c r="D29" s="67">
        <f>C29/C$57*100</f>
        <v>0.65328978068128785</v>
      </c>
    </row>
    <row r="30" spans="1:4" ht="15" x14ac:dyDescent="0.2">
      <c r="A30" s="22" t="s">
        <v>129</v>
      </c>
      <c r="B30" s="59" t="s">
        <v>212</v>
      </c>
      <c r="C30" s="60">
        <v>1</v>
      </c>
      <c r="D30" s="61">
        <f>C30/C$57*100</f>
        <v>2.3331777881474568E-2</v>
      </c>
    </row>
    <row r="31" spans="1:4" ht="15" x14ac:dyDescent="0.2">
      <c r="A31" s="24"/>
      <c r="B31" s="62" t="s">
        <v>9</v>
      </c>
      <c r="C31" s="63">
        <v>1</v>
      </c>
      <c r="D31" s="64">
        <f>C31/C$57*100</f>
        <v>2.3331777881474568E-2</v>
      </c>
    </row>
    <row r="32" spans="1:4" ht="15" x14ac:dyDescent="0.2">
      <c r="A32" s="22" t="s">
        <v>92</v>
      </c>
      <c r="B32" s="59" t="s">
        <v>213</v>
      </c>
      <c r="C32" s="60">
        <v>1</v>
      </c>
      <c r="D32" s="61">
        <f>C32/C$57*100</f>
        <v>2.3331777881474568E-2</v>
      </c>
    </row>
    <row r="33" spans="1:4" ht="15" x14ac:dyDescent="0.2">
      <c r="A33" s="24"/>
      <c r="B33" s="80" t="s">
        <v>114</v>
      </c>
      <c r="C33" s="81">
        <v>12</v>
      </c>
      <c r="D33" s="82">
        <f>C33/C$57*100</f>
        <v>0.27998133457769481</v>
      </c>
    </row>
    <row r="34" spans="1:4" ht="15" x14ac:dyDescent="0.2">
      <c r="A34" s="24"/>
      <c r="B34" s="62" t="s">
        <v>9</v>
      </c>
      <c r="C34" s="63">
        <v>1</v>
      </c>
      <c r="D34" s="64">
        <f>C34/C$57*100</f>
        <v>2.3331777881474568E-2</v>
      </c>
    </row>
    <row r="35" spans="1:4" ht="15" x14ac:dyDescent="0.2">
      <c r="A35" s="29" t="s">
        <v>122</v>
      </c>
      <c r="B35" s="38" t="s">
        <v>103</v>
      </c>
      <c r="C35" s="39">
        <v>30</v>
      </c>
      <c r="D35" s="52">
        <f>C35/C$57*100</f>
        <v>0.69995333644423707</v>
      </c>
    </row>
    <row r="36" spans="1:4" ht="15" x14ac:dyDescent="0.2">
      <c r="A36" s="24"/>
      <c r="B36" s="62" t="s">
        <v>9</v>
      </c>
      <c r="C36" s="63">
        <v>2</v>
      </c>
      <c r="D36" s="64">
        <f>C36/C$57*100</f>
        <v>4.6663555762949137E-2</v>
      </c>
    </row>
    <row r="37" spans="1:4" ht="15" x14ac:dyDescent="0.2">
      <c r="A37" s="22" t="s">
        <v>34</v>
      </c>
      <c r="B37" s="59" t="s">
        <v>86</v>
      </c>
      <c r="C37" s="60">
        <v>10</v>
      </c>
      <c r="D37" s="61">
        <f>C37/C$57*100</f>
        <v>0.23331777881474566</v>
      </c>
    </row>
    <row r="38" spans="1:4" ht="15" x14ac:dyDescent="0.2">
      <c r="A38" s="24"/>
      <c r="B38" s="65" t="s">
        <v>214</v>
      </c>
      <c r="C38" s="66">
        <v>22</v>
      </c>
      <c r="D38" s="67">
        <f>C38/C$57*100</f>
        <v>0.5132991133924405</v>
      </c>
    </row>
    <row r="39" spans="1:4" ht="15" x14ac:dyDescent="0.2">
      <c r="A39" s="83" t="s">
        <v>132</v>
      </c>
      <c r="B39" s="40" t="s">
        <v>145</v>
      </c>
      <c r="C39" s="41">
        <v>1</v>
      </c>
      <c r="D39" s="55">
        <f>C39/C$57*100</f>
        <v>2.3331777881474568E-2</v>
      </c>
    </row>
    <row r="40" spans="1:4" ht="15" x14ac:dyDescent="0.2">
      <c r="A40" s="24" t="s">
        <v>180</v>
      </c>
      <c r="B40" s="44" t="s">
        <v>181</v>
      </c>
      <c r="C40" s="45">
        <v>5</v>
      </c>
      <c r="D40" s="54">
        <f>C40/C$57*100</f>
        <v>0.11665888940737283</v>
      </c>
    </row>
    <row r="41" spans="1:4" ht="15" x14ac:dyDescent="0.2">
      <c r="A41" s="27" t="s">
        <v>36</v>
      </c>
      <c r="B41" s="50" t="s">
        <v>37</v>
      </c>
      <c r="C41" s="51">
        <v>38</v>
      </c>
      <c r="D41" s="58">
        <f>C41/C$57*100</f>
        <v>0.88660755949603354</v>
      </c>
    </row>
    <row r="42" spans="1:4" ht="15" x14ac:dyDescent="0.2">
      <c r="A42" s="24" t="s">
        <v>40</v>
      </c>
      <c r="B42" s="59" t="s">
        <v>41</v>
      </c>
      <c r="C42" s="60">
        <v>349</v>
      </c>
      <c r="D42" s="61">
        <f>C42/C$57*100</f>
        <v>8.1427904806346252</v>
      </c>
    </row>
    <row r="43" spans="1:4" ht="15" x14ac:dyDescent="0.2">
      <c r="A43" s="22" t="s">
        <v>45</v>
      </c>
      <c r="B43" s="59" t="s">
        <v>215</v>
      </c>
      <c r="C43" s="60">
        <v>6</v>
      </c>
      <c r="D43" s="61">
        <f>C43/C$57*100</f>
        <v>0.1399906672888474</v>
      </c>
    </row>
    <row r="44" spans="1:4" ht="15" x14ac:dyDescent="0.2">
      <c r="A44" s="24"/>
      <c r="B44" s="62" t="s">
        <v>182</v>
      </c>
      <c r="C44" s="63">
        <v>52</v>
      </c>
      <c r="D44" s="64">
        <f>C44/C$57*100</f>
        <v>1.2132524498366775</v>
      </c>
    </row>
    <row r="45" spans="1:4" ht="15" x14ac:dyDescent="0.2">
      <c r="A45" s="24"/>
      <c r="B45" s="62" t="s">
        <v>183</v>
      </c>
      <c r="C45" s="63">
        <v>56</v>
      </c>
      <c r="D45" s="64">
        <f>C45/C$57*100</f>
        <v>1.3065795613625757</v>
      </c>
    </row>
    <row r="46" spans="1:4" ht="15" x14ac:dyDescent="0.2">
      <c r="A46" s="24"/>
      <c r="B46" s="62" t="s">
        <v>216</v>
      </c>
      <c r="C46" s="63">
        <v>89</v>
      </c>
      <c r="D46" s="64">
        <f>C46/C$57*100</f>
        <v>2.0765282314512366</v>
      </c>
    </row>
    <row r="47" spans="1:4" ht="15" x14ac:dyDescent="0.2">
      <c r="A47" s="24"/>
      <c r="B47" s="62" t="s">
        <v>9</v>
      </c>
      <c r="C47" s="63">
        <v>5</v>
      </c>
      <c r="D47" s="64">
        <f>C47/C$57*100</f>
        <v>0.11665888940737283</v>
      </c>
    </row>
    <row r="48" spans="1:4" ht="15" x14ac:dyDescent="0.2">
      <c r="A48" s="22" t="s">
        <v>52</v>
      </c>
      <c r="B48" s="59" t="s">
        <v>217</v>
      </c>
      <c r="C48" s="60">
        <v>665</v>
      </c>
      <c r="D48" s="61">
        <f>C48/C$57*100</f>
        <v>15.515632291180587</v>
      </c>
    </row>
    <row r="49" spans="1:8" ht="15" x14ac:dyDescent="0.2">
      <c r="A49" s="24"/>
      <c r="B49" s="65" t="s">
        <v>218</v>
      </c>
      <c r="C49" s="66">
        <v>61</v>
      </c>
      <c r="D49" s="67">
        <f>C49/C$57*100</f>
        <v>1.4232384507699487</v>
      </c>
    </row>
    <row r="50" spans="1:8" ht="15" x14ac:dyDescent="0.2">
      <c r="A50" s="22" t="s">
        <v>61</v>
      </c>
      <c r="B50" s="59" t="s">
        <v>219</v>
      </c>
      <c r="C50" s="60">
        <v>111</v>
      </c>
      <c r="D50" s="61">
        <f>C50/C$57*100</f>
        <v>2.5898273448436768</v>
      </c>
    </row>
    <row r="51" spans="1:8" ht="15" x14ac:dyDescent="0.2">
      <c r="A51" s="24"/>
      <c r="B51" s="62" t="s">
        <v>63</v>
      </c>
      <c r="C51" s="63">
        <v>532</v>
      </c>
      <c r="D51" s="64">
        <f>C51/C$57*100</f>
        <v>12.41250583294447</v>
      </c>
    </row>
    <row r="52" spans="1:8" ht="15" x14ac:dyDescent="0.2">
      <c r="A52" s="23"/>
      <c r="B52" s="65" t="s">
        <v>9</v>
      </c>
      <c r="C52" s="66">
        <v>2</v>
      </c>
      <c r="D52" s="67">
        <f>C52/C$57*100</f>
        <v>4.6663555762949137E-2</v>
      </c>
    </row>
    <row r="53" spans="1:8" ht="15" x14ac:dyDescent="0.2">
      <c r="A53" s="25" t="s">
        <v>64</v>
      </c>
      <c r="B53" s="40" t="s">
        <v>220</v>
      </c>
      <c r="C53" s="41">
        <v>1</v>
      </c>
      <c r="D53" s="55">
        <f>C53/C$57*100</f>
        <v>2.3331777881474568E-2</v>
      </c>
    </row>
    <row r="54" spans="1:8" ht="15" x14ac:dyDescent="0.2">
      <c r="A54" s="25" t="s">
        <v>188</v>
      </c>
      <c r="B54" s="40" t="s">
        <v>43</v>
      </c>
      <c r="C54" s="41">
        <v>482</v>
      </c>
      <c r="D54" s="55">
        <f>C54/C$57*100</f>
        <v>11.245916938870742</v>
      </c>
    </row>
    <row r="55" spans="1:8" ht="15" x14ac:dyDescent="0.2">
      <c r="A55" s="22" t="s">
        <v>72</v>
      </c>
      <c r="B55" s="38" t="s">
        <v>193</v>
      </c>
      <c r="C55" s="39">
        <v>447</v>
      </c>
      <c r="D55" s="52">
        <f>C55/C$57*100</f>
        <v>10.429304713019132</v>
      </c>
      <c r="E55" s="84"/>
      <c r="F55" s="35"/>
      <c r="G55" s="35"/>
      <c r="H55" s="35"/>
    </row>
    <row r="56" spans="1:8" ht="15" x14ac:dyDescent="0.2">
      <c r="A56" s="25" t="s">
        <v>194</v>
      </c>
      <c r="B56" s="40" t="s">
        <v>9</v>
      </c>
      <c r="C56" s="41">
        <v>38</v>
      </c>
      <c r="D56" s="55">
        <f>C56/C$57*100</f>
        <v>0.88660755949603354</v>
      </c>
    </row>
    <row r="57" spans="1:8" ht="15" x14ac:dyDescent="0.2">
      <c r="A57" s="37" t="s">
        <v>150</v>
      </c>
      <c r="B57" s="48"/>
      <c r="C57" s="49">
        <f>SUM(C7:C56)</f>
        <v>4286</v>
      </c>
      <c r="D57" s="56">
        <f>SUM(D7:D56)</f>
        <v>100</v>
      </c>
    </row>
    <row r="58" spans="1:8" ht="14.25" x14ac:dyDescent="0.3">
      <c r="A58" s="89" t="s">
        <v>160</v>
      </c>
      <c r="B58" s="89"/>
      <c r="C58" s="89"/>
      <c r="D58" s="89"/>
    </row>
    <row r="59" spans="1:8" ht="14.25" x14ac:dyDescent="0.3">
      <c r="A59" s="85" t="s">
        <v>221</v>
      </c>
      <c r="B59" s="85"/>
      <c r="C59" s="85"/>
      <c r="D59" s="85"/>
    </row>
    <row r="60" spans="1:8" ht="13.5" x14ac:dyDescent="0.2">
      <c r="A60" s="84" t="s">
        <v>222</v>
      </c>
      <c r="B60" s="84"/>
      <c r="C60" s="84"/>
      <c r="D60" s="84"/>
    </row>
  </sheetData>
  <mergeCells count="4">
    <mergeCell ref="A2:E2"/>
    <mergeCell ref="A3:E3"/>
    <mergeCell ref="A5:D5"/>
    <mergeCell ref="A58:D58"/>
  </mergeCells>
  <pageMargins left="0.70866141732283472" right="0.70866141732283472" top="0.39370078740157483" bottom="0.74803149606299213" header="0.31496062992125984" footer="0.31496062992125984"/>
  <pageSetup paperSize="9" scale="87" orientation="portrait" r:id="rId1"/>
  <headerFooter>
    <oddFooter>&amp;L&amp;"Trebuchet MS,Grassetto"Statistiche Italia - Immatricolazioni
Automobile in cifre&amp;C&amp;9&amp;P/&amp;N&amp;R&amp;"Trebuchet MS,Grassetto"ANFIA - Studi  e statistiche</oddFooter>
  </headerFooter>
  <ignoredErrors>
    <ignoredError sqref="B21:B22 B51" numberStoredAsText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J63"/>
  <sheetViews>
    <sheetView showGridLines="0" zoomScaleNormal="100" workbookViewId="0">
      <pane ySplit="6" topLeftCell="A7" activePane="bottomLeft" state="frozen"/>
      <selection pane="bottomLeft" activeCell="A6" sqref="A6"/>
    </sheetView>
  </sheetViews>
  <sheetFormatPr defaultRowHeight="12.75" x14ac:dyDescent="0.2"/>
  <cols>
    <col min="1" max="1" width="25.7109375" customWidth="1"/>
    <col min="2" max="2" width="30.7109375" customWidth="1"/>
    <col min="3" max="3" width="10.7109375" customWidth="1"/>
    <col min="4" max="4" width="7.7109375" customWidth="1"/>
    <col min="5" max="5" width="8.7109375" customWidth="1"/>
    <col min="6" max="6" width="5.5703125" customWidth="1"/>
    <col min="7" max="7" width="12" bestFit="1" customWidth="1"/>
    <col min="8" max="8" width="12.42578125" bestFit="1" customWidth="1"/>
    <col min="9" max="9" width="5" bestFit="1" customWidth="1"/>
  </cols>
  <sheetData>
    <row r="1" spans="1:10" s="3" customFormat="1" ht="15" x14ac:dyDescent="0.35">
      <c r="C1" s="2"/>
      <c r="D1" s="2"/>
      <c r="E1" s="2"/>
      <c r="F1" s="2"/>
      <c r="H1" s="2"/>
      <c r="I1" s="2"/>
    </row>
    <row r="2" spans="1:10" s="3" customFormat="1" ht="16.5" x14ac:dyDescent="0.35">
      <c r="A2" s="86" t="s">
        <v>0</v>
      </c>
      <c r="B2" s="86"/>
      <c r="C2" s="86"/>
      <c r="D2" s="86"/>
      <c r="E2" s="86"/>
      <c r="F2" s="16"/>
      <c r="G2" s="16"/>
      <c r="H2" s="16"/>
      <c r="I2" s="1"/>
    </row>
    <row r="3" spans="1:10" s="3" customFormat="1" ht="16.5" x14ac:dyDescent="0.35">
      <c r="A3" s="87" t="s">
        <v>1</v>
      </c>
      <c r="B3" s="87"/>
      <c r="C3" s="87"/>
      <c r="D3" s="87"/>
      <c r="E3" s="87"/>
      <c r="F3" s="17"/>
      <c r="G3" s="17"/>
      <c r="H3" s="17"/>
      <c r="I3" s="1"/>
    </row>
    <row r="4" spans="1:10" s="3" customFormat="1" ht="17.25" x14ac:dyDescent="0.35">
      <c r="H4" s="18"/>
      <c r="I4" s="18"/>
      <c r="J4" s="18"/>
    </row>
    <row r="5" spans="1:10" ht="15" x14ac:dyDescent="0.3">
      <c r="A5" s="88" t="s">
        <v>146</v>
      </c>
      <c r="B5" s="88"/>
      <c r="C5" s="88"/>
      <c r="D5" s="88"/>
    </row>
    <row r="6" spans="1:10" ht="23.1" customHeight="1" x14ac:dyDescent="0.35">
      <c r="A6" s="4" t="s">
        <v>147</v>
      </c>
      <c r="B6" s="4" t="s">
        <v>148</v>
      </c>
      <c r="C6" s="19">
        <v>2013</v>
      </c>
      <c r="D6" s="20" t="s">
        <v>2</v>
      </c>
      <c r="E6" s="21"/>
    </row>
    <row r="7" spans="1:10" ht="15" x14ac:dyDescent="0.2">
      <c r="A7" s="22" t="s">
        <v>3</v>
      </c>
      <c r="B7" s="59" t="s">
        <v>5</v>
      </c>
      <c r="C7" s="60">
        <v>19</v>
      </c>
      <c r="D7" s="61">
        <f t="shared" ref="D7:D38" si="0">C7/C$59*100</f>
        <v>0.24396507447354907</v>
      </c>
    </row>
    <row r="8" spans="1:10" ht="15" x14ac:dyDescent="0.2">
      <c r="A8" s="23"/>
      <c r="B8" s="65" t="s">
        <v>9</v>
      </c>
      <c r="C8" s="66">
        <v>2</v>
      </c>
      <c r="D8" s="67">
        <f t="shared" si="0"/>
        <v>2.5680534155110426E-2</v>
      </c>
    </row>
    <row r="9" spans="1:10" ht="15" x14ac:dyDescent="0.2">
      <c r="A9" s="24" t="s">
        <v>6</v>
      </c>
      <c r="B9" s="59" t="s">
        <v>8</v>
      </c>
      <c r="C9" s="60">
        <v>4</v>
      </c>
      <c r="D9" s="61">
        <f t="shared" si="0"/>
        <v>5.1361068310220852E-2</v>
      </c>
    </row>
    <row r="10" spans="1:10" ht="15" x14ac:dyDescent="0.2">
      <c r="A10" s="23"/>
      <c r="B10" s="65" t="s">
        <v>9</v>
      </c>
      <c r="C10" s="66">
        <v>3</v>
      </c>
      <c r="D10" s="67">
        <f t="shared" si="0"/>
        <v>3.8520801232665644E-2</v>
      </c>
    </row>
    <row r="11" spans="1:10" ht="15" x14ac:dyDescent="0.2">
      <c r="A11" s="24" t="s">
        <v>10</v>
      </c>
      <c r="B11" s="59" t="s">
        <v>11</v>
      </c>
      <c r="C11" s="60">
        <v>94</v>
      </c>
      <c r="D11" s="61">
        <f t="shared" si="0"/>
        <v>1.2069851052901901</v>
      </c>
    </row>
    <row r="12" spans="1:10" ht="15" x14ac:dyDescent="0.2">
      <c r="A12" s="24"/>
      <c r="B12" s="62" t="s">
        <v>13</v>
      </c>
      <c r="C12" s="63">
        <v>147</v>
      </c>
      <c r="D12" s="64">
        <f t="shared" si="0"/>
        <v>1.8875192604006163</v>
      </c>
    </row>
    <row r="13" spans="1:10" ht="15" x14ac:dyDescent="0.2">
      <c r="A13" s="24"/>
      <c r="B13" s="62" t="s">
        <v>14</v>
      </c>
      <c r="C13" s="63">
        <v>11</v>
      </c>
      <c r="D13" s="64">
        <f t="shared" si="0"/>
        <v>0.14124293785310735</v>
      </c>
    </row>
    <row r="14" spans="1:10" ht="15" x14ac:dyDescent="0.2">
      <c r="A14" s="24"/>
      <c r="B14" s="62" t="s">
        <v>109</v>
      </c>
      <c r="C14" s="63">
        <v>28</v>
      </c>
      <c r="D14" s="64">
        <f t="shared" si="0"/>
        <v>0.35952747817154596</v>
      </c>
    </row>
    <row r="15" spans="1:10" ht="15" x14ac:dyDescent="0.2">
      <c r="A15" s="23"/>
      <c r="B15" s="65" t="s">
        <v>9</v>
      </c>
      <c r="C15" s="66">
        <v>1</v>
      </c>
      <c r="D15" s="67">
        <f t="shared" si="0"/>
        <v>1.2840267077555213E-2</v>
      </c>
    </row>
    <row r="16" spans="1:10" ht="15" x14ac:dyDescent="0.2">
      <c r="A16" s="24" t="s">
        <v>16</v>
      </c>
      <c r="B16" s="59" t="s">
        <v>17</v>
      </c>
      <c r="C16" s="60">
        <v>50</v>
      </c>
      <c r="D16" s="61">
        <f t="shared" si="0"/>
        <v>0.6420133538777606</v>
      </c>
    </row>
    <row r="17" spans="1:4" ht="15" x14ac:dyDescent="0.2">
      <c r="A17" s="24"/>
      <c r="B17" s="62" t="s">
        <v>111</v>
      </c>
      <c r="C17" s="63">
        <v>132</v>
      </c>
      <c r="D17" s="64">
        <f t="shared" si="0"/>
        <v>1.6949152542372881</v>
      </c>
    </row>
    <row r="18" spans="1:4" ht="15" x14ac:dyDescent="0.2">
      <c r="A18" s="24"/>
      <c r="B18" s="62" t="s">
        <v>112</v>
      </c>
      <c r="C18" s="63">
        <v>12</v>
      </c>
      <c r="D18" s="64">
        <f t="shared" si="0"/>
        <v>0.15408320493066258</v>
      </c>
    </row>
    <row r="19" spans="1:4" ht="15" x14ac:dyDescent="0.2">
      <c r="A19" s="24"/>
      <c r="B19" s="62" t="s">
        <v>19</v>
      </c>
      <c r="C19" s="63">
        <v>106</v>
      </c>
      <c r="D19" s="64">
        <f t="shared" si="0"/>
        <v>1.3610683102208527</v>
      </c>
    </row>
    <row r="20" spans="1:4" ht="15" x14ac:dyDescent="0.2">
      <c r="A20" s="23"/>
      <c r="B20" s="65" t="s">
        <v>20</v>
      </c>
      <c r="C20" s="66">
        <v>323</v>
      </c>
      <c r="D20" s="67">
        <f t="shared" si="0"/>
        <v>4.1474062660503339</v>
      </c>
    </row>
    <row r="21" spans="1:4" ht="15" x14ac:dyDescent="0.2">
      <c r="A21" s="25" t="s">
        <v>21</v>
      </c>
      <c r="B21" s="40" t="s">
        <v>23</v>
      </c>
      <c r="C21" s="41">
        <v>6</v>
      </c>
      <c r="D21" s="55">
        <f t="shared" si="0"/>
        <v>7.7041602465331288E-2</v>
      </c>
    </row>
    <row r="22" spans="1:4" ht="15" x14ac:dyDescent="0.2">
      <c r="A22" s="25" t="s">
        <v>24</v>
      </c>
      <c r="B22" s="40" t="s">
        <v>9</v>
      </c>
      <c r="C22" s="41">
        <v>1</v>
      </c>
      <c r="D22" s="55">
        <f t="shared" si="0"/>
        <v>1.2840267077555213E-2</v>
      </c>
    </row>
    <row r="23" spans="1:4" ht="15" x14ac:dyDescent="0.2">
      <c r="A23" s="24" t="s">
        <v>26</v>
      </c>
      <c r="B23" s="42" t="s">
        <v>27</v>
      </c>
      <c r="C23" s="43">
        <v>27</v>
      </c>
      <c r="D23" s="53">
        <f t="shared" si="0"/>
        <v>0.34668721109399075</v>
      </c>
    </row>
    <row r="24" spans="1:4" ht="15" x14ac:dyDescent="0.2">
      <c r="A24" s="23"/>
      <c r="B24" s="44" t="s">
        <v>79</v>
      </c>
      <c r="C24" s="45">
        <v>53</v>
      </c>
      <c r="D24" s="54">
        <f t="shared" si="0"/>
        <v>0.68053415511042636</v>
      </c>
    </row>
    <row r="25" spans="1:4" ht="15" x14ac:dyDescent="0.2">
      <c r="A25" s="25" t="s">
        <v>92</v>
      </c>
      <c r="B25" s="40" t="s">
        <v>9</v>
      </c>
      <c r="C25" s="41">
        <v>3</v>
      </c>
      <c r="D25" s="55">
        <f t="shared" si="0"/>
        <v>3.8520801232665644E-2</v>
      </c>
    </row>
    <row r="26" spans="1:4" ht="15" x14ac:dyDescent="0.2">
      <c r="A26" s="25" t="s">
        <v>29</v>
      </c>
      <c r="B26" s="40" t="s">
        <v>84</v>
      </c>
      <c r="C26" s="41">
        <v>121</v>
      </c>
      <c r="D26" s="55">
        <f t="shared" si="0"/>
        <v>1.5536723163841808</v>
      </c>
    </row>
    <row r="27" spans="1:4" ht="15" x14ac:dyDescent="0.2">
      <c r="A27" s="24" t="s">
        <v>115</v>
      </c>
      <c r="B27" s="42" t="s">
        <v>9</v>
      </c>
      <c r="C27" s="43">
        <v>1</v>
      </c>
      <c r="D27" s="53">
        <f t="shared" si="0"/>
        <v>1.2840267077555213E-2</v>
      </c>
    </row>
    <row r="28" spans="1:4" ht="15" x14ac:dyDescent="0.2">
      <c r="A28" s="22" t="s">
        <v>122</v>
      </c>
      <c r="B28" s="59" t="s">
        <v>103</v>
      </c>
      <c r="C28" s="60">
        <v>123</v>
      </c>
      <c r="D28" s="61">
        <f t="shared" si="0"/>
        <v>1.5793528505392913</v>
      </c>
    </row>
    <row r="29" spans="1:4" ht="15" x14ac:dyDescent="0.2">
      <c r="A29" s="23"/>
      <c r="B29" s="65" t="s">
        <v>85</v>
      </c>
      <c r="C29" s="66">
        <v>8</v>
      </c>
      <c r="D29" s="67">
        <f t="shared" si="0"/>
        <v>0.1027221366204417</v>
      </c>
    </row>
    <row r="30" spans="1:4" ht="15" x14ac:dyDescent="0.2">
      <c r="A30" s="24" t="s">
        <v>80</v>
      </c>
      <c r="B30" s="42" t="s">
        <v>81</v>
      </c>
      <c r="C30" s="43">
        <v>872</v>
      </c>
      <c r="D30" s="53">
        <f t="shared" si="0"/>
        <v>11.196712891628145</v>
      </c>
    </row>
    <row r="31" spans="1:4" ht="15" x14ac:dyDescent="0.2">
      <c r="A31" s="22" t="s">
        <v>34</v>
      </c>
      <c r="B31" s="59" t="s">
        <v>86</v>
      </c>
      <c r="C31" s="60">
        <v>11</v>
      </c>
      <c r="D31" s="61">
        <f t="shared" si="0"/>
        <v>0.14124293785310735</v>
      </c>
    </row>
    <row r="32" spans="1:4" ht="15" x14ac:dyDescent="0.2">
      <c r="A32" s="23"/>
      <c r="B32" s="65" t="s">
        <v>35</v>
      </c>
      <c r="C32" s="66">
        <v>10</v>
      </c>
      <c r="D32" s="67">
        <f t="shared" si="0"/>
        <v>0.12840267077555212</v>
      </c>
    </row>
    <row r="33" spans="1:4" ht="15" x14ac:dyDescent="0.2">
      <c r="A33" s="25" t="s">
        <v>82</v>
      </c>
      <c r="B33" s="40" t="s">
        <v>83</v>
      </c>
      <c r="C33" s="41">
        <v>240</v>
      </c>
      <c r="D33" s="55">
        <f t="shared" si="0"/>
        <v>3.0816640986132513</v>
      </c>
    </row>
    <row r="34" spans="1:4" ht="15" x14ac:dyDescent="0.2">
      <c r="A34" s="25" t="s">
        <v>36</v>
      </c>
      <c r="B34" s="40" t="s">
        <v>37</v>
      </c>
      <c r="C34" s="41">
        <v>32</v>
      </c>
      <c r="D34" s="55">
        <f t="shared" si="0"/>
        <v>0.41088854648176681</v>
      </c>
    </row>
    <row r="35" spans="1:4" ht="15" x14ac:dyDescent="0.2">
      <c r="A35" s="25" t="s">
        <v>38</v>
      </c>
      <c r="B35" s="40" t="s">
        <v>116</v>
      </c>
      <c r="C35" s="41">
        <v>16</v>
      </c>
      <c r="D35" s="55">
        <f t="shared" si="0"/>
        <v>0.20544427324088341</v>
      </c>
    </row>
    <row r="36" spans="1:4" ht="15" x14ac:dyDescent="0.2">
      <c r="A36" s="24" t="s">
        <v>40</v>
      </c>
      <c r="B36" s="42" t="s">
        <v>41</v>
      </c>
      <c r="C36" s="43">
        <v>132</v>
      </c>
      <c r="D36" s="53">
        <f t="shared" si="0"/>
        <v>1.6949152542372881</v>
      </c>
    </row>
    <row r="37" spans="1:4" ht="15" x14ac:dyDescent="0.2">
      <c r="A37" s="25" t="s">
        <v>42</v>
      </c>
      <c r="B37" s="40" t="s">
        <v>43</v>
      </c>
      <c r="C37" s="41">
        <v>1353</v>
      </c>
      <c r="D37" s="55">
        <f t="shared" si="0"/>
        <v>17.372881355932204</v>
      </c>
    </row>
    <row r="38" spans="1:4" ht="15" x14ac:dyDescent="0.2">
      <c r="A38" s="22" t="s">
        <v>45</v>
      </c>
      <c r="B38" s="59" t="s">
        <v>47</v>
      </c>
      <c r="C38" s="60">
        <v>198</v>
      </c>
      <c r="D38" s="61">
        <f t="shared" si="0"/>
        <v>2.5423728813559325</v>
      </c>
    </row>
    <row r="39" spans="1:4" ht="15" x14ac:dyDescent="0.2">
      <c r="A39" s="24"/>
      <c r="B39" s="62" t="s">
        <v>49</v>
      </c>
      <c r="C39" s="63">
        <v>78</v>
      </c>
      <c r="D39" s="64">
        <f t="shared" ref="D39:D59" si="1">C39/C$59*100</f>
        <v>1.0015408320493067</v>
      </c>
    </row>
    <row r="40" spans="1:4" ht="15" x14ac:dyDescent="0.2">
      <c r="A40" s="24"/>
      <c r="B40" s="62" t="s">
        <v>50</v>
      </c>
      <c r="C40" s="63">
        <v>600</v>
      </c>
      <c r="D40" s="64">
        <f t="shared" si="1"/>
        <v>7.7041602465331271</v>
      </c>
    </row>
    <row r="41" spans="1:4" ht="15" x14ac:dyDescent="0.2">
      <c r="A41" s="23"/>
      <c r="B41" s="65" t="s">
        <v>9</v>
      </c>
      <c r="C41" s="66">
        <v>2</v>
      </c>
      <c r="D41" s="67">
        <f t="shared" si="1"/>
        <v>2.5680534155110426E-2</v>
      </c>
    </row>
    <row r="42" spans="1:4" ht="15" x14ac:dyDescent="0.2">
      <c r="A42" s="24" t="s">
        <v>117</v>
      </c>
      <c r="B42" s="42" t="s">
        <v>9</v>
      </c>
      <c r="C42" s="43">
        <v>3</v>
      </c>
      <c r="D42" s="53">
        <f t="shared" si="1"/>
        <v>3.8520801232665644E-2</v>
      </c>
    </row>
    <row r="43" spans="1:4" ht="15" x14ac:dyDescent="0.2">
      <c r="A43" s="25" t="s">
        <v>52</v>
      </c>
      <c r="B43" s="40" t="s">
        <v>44</v>
      </c>
      <c r="C43" s="41">
        <v>389</v>
      </c>
      <c r="D43" s="55">
        <f t="shared" si="1"/>
        <v>4.9948638931689775</v>
      </c>
    </row>
    <row r="44" spans="1:4" ht="15" x14ac:dyDescent="0.2">
      <c r="A44" s="24" t="s">
        <v>53</v>
      </c>
      <c r="B44" s="42" t="s">
        <v>9</v>
      </c>
      <c r="C44" s="43">
        <v>22</v>
      </c>
      <c r="D44" s="53">
        <f t="shared" si="1"/>
        <v>0.2824858757062147</v>
      </c>
    </row>
    <row r="45" spans="1:4" ht="15" x14ac:dyDescent="0.2">
      <c r="A45" s="25" t="s">
        <v>54</v>
      </c>
      <c r="B45" s="40" t="s">
        <v>55</v>
      </c>
      <c r="C45" s="41">
        <v>12</v>
      </c>
      <c r="D45" s="55">
        <f t="shared" si="1"/>
        <v>0.15408320493066258</v>
      </c>
    </row>
    <row r="46" spans="1:4" ht="15" x14ac:dyDescent="0.2">
      <c r="A46" s="24" t="s">
        <v>56</v>
      </c>
      <c r="B46" s="59" t="s">
        <v>58</v>
      </c>
      <c r="C46" s="60">
        <v>229</v>
      </c>
      <c r="D46" s="61">
        <f t="shared" si="1"/>
        <v>2.9404211607601436</v>
      </c>
    </row>
    <row r="47" spans="1:4" ht="15" x14ac:dyDescent="0.2">
      <c r="A47" s="24"/>
      <c r="B47" s="62" t="s">
        <v>60</v>
      </c>
      <c r="C47" s="63">
        <v>484</v>
      </c>
      <c r="D47" s="64">
        <f t="shared" si="1"/>
        <v>6.2146892655367232</v>
      </c>
    </row>
    <row r="48" spans="1:4" ht="15" x14ac:dyDescent="0.2">
      <c r="A48" s="24"/>
      <c r="B48" s="65" t="s">
        <v>9</v>
      </c>
      <c r="C48" s="66">
        <v>1</v>
      </c>
      <c r="D48" s="67">
        <f t="shared" si="1"/>
        <v>1.2840267077555213E-2</v>
      </c>
    </row>
    <row r="49" spans="1:6" ht="15" x14ac:dyDescent="0.2">
      <c r="A49" s="22" t="s">
        <v>61</v>
      </c>
      <c r="B49" s="59" t="s">
        <v>63</v>
      </c>
      <c r="C49" s="60">
        <v>188</v>
      </c>
      <c r="D49" s="61">
        <f t="shared" si="1"/>
        <v>2.4139702105803802</v>
      </c>
    </row>
    <row r="50" spans="1:6" ht="15" x14ac:dyDescent="0.2">
      <c r="A50" s="23"/>
      <c r="B50" s="65" t="s">
        <v>62</v>
      </c>
      <c r="C50" s="66">
        <v>220</v>
      </c>
      <c r="D50" s="67">
        <f t="shared" si="1"/>
        <v>2.8248587570621471</v>
      </c>
    </row>
    <row r="51" spans="1:6" ht="15" x14ac:dyDescent="0.2">
      <c r="A51" s="24" t="s">
        <v>64</v>
      </c>
      <c r="B51" s="59" t="s">
        <v>65</v>
      </c>
      <c r="C51" s="60">
        <v>33</v>
      </c>
      <c r="D51" s="61">
        <f t="shared" si="1"/>
        <v>0.42372881355932202</v>
      </c>
    </row>
    <row r="52" spans="1:6" ht="15" x14ac:dyDescent="0.2">
      <c r="A52" s="24"/>
      <c r="B52" s="65" t="s">
        <v>9</v>
      </c>
      <c r="C52" s="66">
        <v>1</v>
      </c>
      <c r="D52" s="67">
        <f t="shared" si="1"/>
        <v>1.2840267077555213E-2</v>
      </c>
    </row>
    <row r="53" spans="1:6" ht="15" x14ac:dyDescent="0.2">
      <c r="A53" s="25" t="s">
        <v>67</v>
      </c>
      <c r="B53" s="40" t="s">
        <v>9</v>
      </c>
      <c r="C53" s="41">
        <v>6</v>
      </c>
      <c r="D53" s="55">
        <f t="shared" si="1"/>
        <v>7.7041602465331288E-2</v>
      </c>
    </row>
    <row r="54" spans="1:6" ht="15" x14ac:dyDescent="0.2">
      <c r="A54" s="24" t="s">
        <v>72</v>
      </c>
      <c r="B54" s="59" t="s">
        <v>73</v>
      </c>
      <c r="C54" s="60">
        <v>871</v>
      </c>
      <c r="D54" s="61">
        <f t="shared" si="1"/>
        <v>11.18387262455059</v>
      </c>
    </row>
    <row r="55" spans="1:6" ht="15" x14ac:dyDescent="0.2">
      <c r="A55" s="24"/>
      <c r="B55" s="62" t="s">
        <v>74</v>
      </c>
      <c r="C55" s="63">
        <v>13</v>
      </c>
      <c r="D55" s="64">
        <f t="shared" si="1"/>
        <v>0.16692347200821775</v>
      </c>
    </row>
    <row r="56" spans="1:6" ht="15" x14ac:dyDescent="0.2">
      <c r="A56" s="23"/>
      <c r="B56" s="65" t="s">
        <v>118</v>
      </c>
      <c r="C56" s="66">
        <v>345</v>
      </c>
      <c r="D56" s="67">
        <f t="shared" si="1"/>
        <v>4.4298921417565484</v>
      </c>
    </row>
    <row r="57" spans="1:6" ht="15" x14ac:dyDescent="0.2">
      <c r="A57" s="23" t="s">
        <v>76</v>
      </c>
      <c r="B57" s="44" t="s">
        <v>119</v>
      </c>
      <c r="C57" s="45">
        <v>112</v>
      </c>
      <c r="D57" s="54">
        <f t="shared" si="1"/>
        <v>1.4381099126861838</v>
      </c>
    </row>
    <row r="58" spans="1:6" ht="15" x14ac:dyDescent="0.3">
      <c r="A58" s="36" t="s">
        <v>149</v>
      </c>
      <c r="B58" s="42" t="s">
        <v>9</v>
      </c>
      <c r="C58" s="43">
        <v>40</v>
      </c>
      <c r="D58" s="53">
        <f t="shared" si="1"/>
        <v>0.51361068310220848</v>
      </c>
      <c r="F58" s="8"/>
    </row>
    <row r="59" spans="1:6" ht="23.1" customHeight="1" x14ac:dyDescent="0.3">
      <c r="A59" s="37" t="s">
        <v>150</v>
      </c>
      <c r="B59" s="48"/>
      <c r="C59" s="49">
        <f>SUM(C7:C58)</f>
        <v>7788</v>
      </c>
      <c r="D59" s="56">
        <f t="shared" si="1"/>
        <v>100</v>
      </c>
      <c r="F59" s="9"/>
    </row>
    <row r="60" spans="1:6" ht="15" x14ac:dyDescent="0.35">
      <c r="E60" s="7"/>
    </row>
    <row r="61" spans="1:6" ht="15" x14ac:dyDescent="0.35">
      <c r="A61" s="13" t="s">
        <v>120</v>
      </c>
      <c r="B61" s="6"/>
      <c r="C61" s="7"/>
      <c r="E61" s="10"/>
    </row>
    <row r="62" spans="1:6" ht="15" x14ac:dyDescent="0.35">
      <c r="A62" s="75" t="s">
        <v>121</v>
      </c>
      <c r="B62" s="6"/>
      <c r="C62" s="7"/>
      <c r="D62" s="7"/>
    </row>
    <row r="63" spans="1:6" x14ac:dyDescent="0.2">
      <c r="A63" s="10"/>
      <c r="B63" s="10"/>
      <c r="C63" s="10"/>
      <c r="D63" s="10"/>
    </row>
  </sheetData>
  <mergeCells count="3">
    <mergeCell ref="A2:E2"/>
    <mergeCell ref="A3:E3"/>
    <mergeCell ref="A5:D5"/>
  </mergeCells>
  <phoneticPr fontId="18" type="noConversion"/>
  <pageMargins left="0.70866141732283472" right="0.70866141732283472" top="0.39370078740157483" bottom="0.74803149606299213" header="0.31496062992125984" footer="0.31496062992125984"/>
  <pageSetup paperSize="9" scale="82" orientation="portrait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ignoredErrors>
    <ignoredError sqref="B47 B49" numberStoredAsText="1"/>
    <ignoredError sqref="C59" formulaRange="1"/>
  </ignoredError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J65"/>
  <sheetViews>
    <sheetView showGridLines="0" zoomScaleNormal="100" workbookViewId="0">
      <pane ySplit="6" topLeftCell="A7" activePane="bottomLeft" state="frozen"/>
      <selection pane="bottomLeft" activeCell="A6" sqref="A6"/>
    </sheetView>
  </sheetViews>
  <sheetFormatPr defaultRowHeight="12.75" x14ac:dyDescent="0.2"/>
  <cols>
    <col min="1" max="1" width="25.7109375" customWidth="1"/>
    <col min="2" max="2" width="30.7109375" customWidth="1"/>
    <col min="3" max="3" width="10.7109375" customWidth="1"/>
    <col min="4" max="4" width="7.7109375" customWidth="1"/>
    <col min="5" max="5" width="8.7109375" customWidth="1"/>
    <col min="6" max="6" width="6.140625" customWidth="1"/>
  </cols>
  <sheetData>
    <row r="1" spans="1:10" s="3" customFormat="1" ht="15" x14ac:dyDescent="0.35">
      <c r="C1" s="2"/>
      <c r="D1" s="2"/>
      <c r="E1" s="2"/>
      <c r="F1" s="2"/>
      <c r="H1" s="2"/>
      <c r="I1" s="2"/>
    </row>
    <row r="2" spans="1:10" s="3" customFormat="1" ht="16.5" x14ac:dyDescent="0.35">
      <c r="A2" s="86" t="s">
        <v>0</v>
      </c>
      <c r="B2" s="86"/>
      <c r="C2" s="86"/>
      <c r="D2" s="86"/>
      <c r="E2" s="86"/>
      <c r="F2" s="16"/>
      <c r="G2" s="16"/>
      <c r="H2" s="16"/>
      <c r="I2" s="1"/>
    </row>
    <row r="3" spans="1:10" s="3" customFormat="1" ht="16.5" x14ac:dyDescent="0.35">
      <c r="A3" s="87" t="s">
        <v>1</v>
      </c>
      <c r="B3" s="87"/>
      <c r="C3" s="87"/>
      <c r="D3" s="87"/>
      <c r="E3" s="87"/>
      <c r="F3" s="17"/>
      <c r="G3" s="17"/>
      <c r="H3" s="17"/>
      <c r="I3" s="1"/>
    </row>
    <row r="4" spans="1:10" s="3" customFormat="1" ht="17.25" x14ac:dyDescent="0.35">
      <c r="H4" s="18"/>
      <c r="I4" s="18"/>
      <c r="J4" s="18"/>
    </row>
    <row r="5" spans="1:10" ht="15" x14ac:dyDescent="0.3">
      <c r="A5" s="88" t="s">
        <v>146</v>
      </c>
      <c r="B5" s="88"/>
      <c r="C5" s="88"/>
      <c r="D5" s="88"/>
    </row>
    <row r="6" spans="1:10" ht="23.1" customHeight="1" x14ac:dyDescent="0.35">
      <c r="A6" s="4" t="s">
        <v>147</v>
      </c>
      <c r="B6" s="4" t="s">
        <v>148</v>
      </c>
      <c r="C6" s="19">
        <v>2012</v>
      </c>
      <c r="D6" s="20" t="s">
        <v>2</v>
      </c>
      <c r="E6" s="21"/>
    </row>
    <row r="7" spans="1:10" ht="15" x14ac:dyDescent="0.2">
      <c r="A7" s="22" t="s">
        <v>3</v>
      </c>
      <c r="B7" s="59" t="s">
        <v>5</v>
      </c>
      <c r="C7" s="60">
        <v>1</v>
      </c>
      <c r="D7" s="61">
        <f t="shared" ref="D7:D38" si="0">C7/C$62*100</f>
        <v>1.0637166258908625E-2</v>
      </c>
    </row>
    <row r="8" spans="1:10" ht="15" x14ac:dyDescent="0.2">
      <c r="A8" s="23"/>
      <c r="B8" s="65" t="s">
        <v>9</v>
      </c>
      <c r="C8" s="66">
        <v>2</v>
      </c>
      <c r="D8" s="67">
        <f t="shared" si="0"/>
        <v>2.1274332517817251E-2</v>
      </c>
    </row>
    <row r="9" spans="1:10" ht="15" x14ac:dyDescent="0.2">
      <c r="A9" s="22" t="s">
        <v>6</v>
      </c>
      <c r="B9" s="59" t="s">
        <v>8</v>
      </c>
      <c r="C9" s="60">
        <v>1</v>
      </c>
      <c r="D9" s="61">
        <f t="shared" si="0"/>
        <v>1.0637166258908625E-2</v>
      </c>
    </row>
    <row r="10" spans="1:10" ht="15" x14ac:dyDescent="0.2">
      <c r="A10" s="24"/>
      <c r="B10" s="62" t="s">
        <v>9</v>
      </c>
      <c r="C10" s="63">
        <v>1</v>
      </c>
      <c r="D10" s="64">
        <f t="shared" si="0"/>
        <v>1.0637166258908625E-2</v>
      </c>
    </row>
    <row r="11" spans="1:10" ht="15" x14ac:dyDescent="0.2">
      <c r="A11" s="24"/>
      <c r="B11" s="65" t="s">
        <v>78</v>
      </c>
      <c r="C11" s="66">
        <v>3</v>
      </c>
      <c r="D11" s="67">
        <f t="shared" si="0"/>
        <v>3.1911498776725881E-2</v>
      </c>
    </row>
    <row r="12" spans="1:10" ht="15" x14ac:dyDescent="0.2">
      <c r="A12" s="22" t="s">
        <v>10</v>
      </c>
      <c r="B12" s="59" t="s">
        <v>11</v>
      </c>
      <c r="C12" s="60">
        <v>293</v>
      </c>
      <c r="D12" s="61">
        <f t="shared" si="0"/>
        <v>3.1166897138602279</v>
      </c>
    </row>
    <row r="13" spans="1:10" ht="15" x14ac:dyDescent="0.2">
      <c r="A13" s="24"/>
      <c r="B13" s="62" t="s">
        <v>13</v>
      </c>
      <c r="C13" s="63">
        <v>207</v>
      </c>
      <c r="D13" s="64">
        <f t="shared" si="0"/>
        <v>2.2018934155940859</v>
      </c>
    </row>
    <row r="14" spans="1:10" ht="15" x14ac:dyDescent="0.2">
      <c r="A14" s="24"/>
      <c r="B14" s="62" t="s">
        <v>14</v>
      </c>
      <c r="C14" s="63">
        <v>11</v>
      </c>
      <c r="D14" s="64">
        <f t="shared" si="0"/>
        <v>0.11700882884799491</v>
      </c>
    </row>
    <row r="15" spans="1:10" ht="15" x14ac:dyDescent="0.2">
      <c r="A15" s="24"/>
      <c r="B15" s="62" t="s">
        <v>109</v>
      </c>
      <c r="C15" s="63">
        <v>54</v>
      </c>
      <c r="D15" s="64">
        <f t="shared" si="0"/>
        <v>0.57440697798106588</v>
      </c>
    </row>
    <row r="16" spans="1:10" ht="15" x14ac:dyDescent="0.2">
      <c r="A16" s="23"/>
      <c r="B16" s="65" t="s">
        <v>9</v>
      </c>
      <c r="C16" s="66">
        <v>4</v>
      </c>
      <c r="D16" s="67">
        <f t="shared" si="0"/>
        <v>4.2548665035634502E-2</v>
      </c>
    </row>
    <row r="17" spans="1:4" ht="15" x14ac:dyDescent="0.2">
      <c r="A17" s="24" t="s">
        <v>16</v>
      </c>
      <c r="B17" s="59" t="s">
        <v>17</v>
      </c>
      <c r="C17" s="60">
        <v>169</v>
      </c>
      <c r="D17" s="61">
        <f t="shared" si="0"/>
        <v>1.7976810977555577</v>
      </c>
    </row>
    <row r="18" spans="1:4" ht="15" x14ac:dyDescent="0.2">
      <c r="A18" s="24"/>
      <c r="B18" s="62" t="s">
        <v>111</v>
      </c>
      <c r="C18" s="63">
        <v>358</v>
      </c>
      <c r="D18" s="64">
        <f t="shared" si="0"/>
        <v>3.808105520689288</v>
      </c>
    </row>
    <row r="19" spans="1:4" ht="15" x14ac:dyDescent="0.2">
      <c r="A19" s="24"/>
      <c r="B19" s="62" t="s">
        <v>19</v>
      </c>
      <c r="C19" s="63">
        <v>35</v>
      </c>
      <c r="D19" s="64">
        <f t="shared" si="0"/>
        <v>0.37230081906180196</v>
      </c>
    </row>
    <row r="20" spans="1:4" ht="15" x14ac:dyDescent="0.2">
      <c r="A20" s="24"/>
      <c r="B20" s="62" t="s">
        <v>9</v>
      </c>
      <c r="C20" s="63">
        <v>1</v>
      </c>
      <c r="D20" s="64">
        <f t="shared" si="0"/>
        <v>1.0637166258908625E-2</v>
      </c>
    </row>
    <row r="21" spans="1:4" ht="15" x14ac:dyDescent="0.2">
      <c r="A21" s="24"/>
      <c r="B21" s="65" t="s">
        <v>20</v>
      </c>
      <c r="C21" s="66">
        <v>481</v>
      </c>
      <c r="D21" s="67">
        <f t="shared" si="0"/>
        <v>5.1164769705350492</v>
      </c>
    </row>
    <row r="22" spans="1:4" ht="15" x14ac:dyDescent="0.2">
      <c r="A22" s="22" t="s">
        <v>21</v>
      </c>
      <c r="B22" s="59" t="s">
        <v>23</v>
      </c>
      <c r="C22" s="60">
        <v>7</v>
      </c>
      <c r="D22" s="61">
        <f t="shared" si="0"/>
        <v>7.4460163812360383E-2</v>
      </c>
    </row>
    <row r="23" spans="1:4" ht="15" x14ac:dyDescent="0.2">
      <c r="A23" s="23"/>
      <c r="B23" s="65" t="s">
        <v>22</v>
      </c>
      <c r="C23" s="66">
        <v>1</v>
      </c>
      <c r="D23" s="67">
        <f t="shared" si="0"/>
        <v>1.0637166258908625E-2</v>
      </c>
    </row>
    <row r="24" spans="1:4" ht="15" x14ac:dyDescent="0.2">
      <c r="A24" s="24" t="s">
        <v>24</v>
      </c>
      <c r="B24" s="59" t="s">
        <v>25</v>
      </c>
      <c r="C24" s="60">
        <v>2</v>
      </c>
      <c r="D24" s="61">
        <f t="shared" si="0"/>
        <v>2.1274332517817251E-2</v>
      </c>
    </row>
    <row r="25" spans="1:4" ht="15" x14ac:dyDescent="0.2">
      <c r="A25" s="24"/>
      <c r="B25" s="65" t="s">
        <v>9</v>
      </c>
      <c r="C25" s="66">
        <v>2</v>
      </c>
      <c r="D25" s="67">
        <f t="shared" si="0"/>
        <v>2.1274332517817251E-2</v>
      </c>
    </row>
    <row r="26" spans="1:4" ht="15" x14ac:dyDescent="0.2">
      <c r="A26" s="22" t="s">
        <v>26</v>
      </c>
      <c r="B26" s="59" t="s">
        <v>27</v>
      </c>
      <c r="C26" s="60">
        <v>46</v>
      </c>
      <c r="D26" s="61">
        <f t="shared" si="0"/>
        <v>0.48930964790979681</v>
      </c>
    </row>
    <row r="27" spans="1:4" ht="15" x14ac:dyDescent="0.2">
      <c r="A27" s="24"/>
      <c r="B27" s="62" t="s">
        <v>79</v>
      </c>
      <c r="C27" s="63">
        <v>101</v>
      </c>
      <c r="D27" s="64">
        <f t="shared" si="0"/>
        <v>1.0743537921497712</v>
      </c>
    </row>
    <row r="28" spans="1:4" ht="15" x14ac:dyDescent="0.2">
      <c r="A28" s="23"/>
      <c r="B28" s="65" t="s">
        <v>113</v>
      </c>
      <c r="C28" s="66">
        <v>1</v>
      </c>
      <c r="D28" s="67">
        <f t="shared" si="0"/>
        <v>1.0637166258908625E-2</v>
      </c>
    </row>
    <row r="29" spans="1:4" ht="15" x14ac:dyDescent="0.2">
      <c r="A29" s="22" t="s">
        <v>92</v>
      </c>
      <c r="B29" s="38" t="s">
        <v>9</v>
      </c>
      <c r="C29" s="39">
        <v>4</v>
      </c>
      <c r="D29" s="52">
        <f t="shared" si="0"/>
        <v>4.2548665035634502E-2</v>
      </c>
    </row>
    <row r="30" spans="1:4" ht="15" x14ac:dyDescent="0.2">
      <c r="A30" s="25" t="s">
        <v>29</v>
      </c>
      <c r="B30" s="40" t="s">
        <v>105</v>
      </c>
      <c r="C30" s="41">
        <v>1</v>
      </c>
      <c r="D30" s="55">
        <f t="shared" si="0"/>
        <v>1.0637166258908625E-2</v>
      </c>
    </row>
    <row r="31" spans="1:4" ht="15" x14ac:dyDescent="0.2">
      <c r="A31" s="24" t="s">
        <v>122</v>
      </c>
      <c r="B31" s="59" t="s">
        <v>9</v>
      </c>
      <c r="C31" s="60">
        <v>1</v>
      </c>
      <c r="D31" s="61">
        <f t="shared" si="0"/>
        <v>1.0637166258908625E-2</v>
      </c>
    </row>
    <row r="32" spans="1:4" ht="15" x14ac:dyDescent="0.2">
      <c r="A32" s="23"/>
      <c r="B32" s="65" t="s">
        <v>85</v>
      </c>
      <c r="C32" s="66">
        <v>17</v>
      </c>
      <c r="D32" s="67">
        <f t="shared" si="0"/>
        <v>0.18083182640144665</v>
      </c>
    </row>
    <row r="33" spans="1:4" ht="15" x14ac:dyDescent="0.2">
      <c r="A33" s="23" t="s">
        <v>80</v>
      </c>
      <c r="B33" s="44" t="s">
        <v>81</v>
      </c>
      <c r="C33" s="45">
        <v>887</v>
      </c>
      <c r="D33" s="54">
        <f t="shared" si="0"/>
        <v>9.4351664716519519</v>
      </c>
    </row>
    <row r="34" spans="1:4" ht="15" x14ac:dyDescent="0.2">
      <c r="A34" s="25" t="s">
        <v>34</v>
      </c>
      <c r="B34" s="40" t="s">
        <v>35</v>
      </c>
      <c r="C34" s="41">
        <v>15</v>
      </c>
      <c r="D34" s="55">
        <f t="shared" si="0"/>
        <v>0.15955749388362941</v>
      </c>
    </row>
    <row r="35" spans="1:4" ht="15" x14ac:dyDescent="0.2">
      <c r="A35" s="25" t="s">
        <v>82</v>
      </c>
      <c r="B35" s="40" t="s">
        <v>83</v>
      </c>
      <c r="C35" s="41">
        <v>218</v>
      </c>
      <c r="D35" s="55">
        <f t="shared" si="0"/>
        <v>2.3189022444420804</v>
      </c>
    </row>
    <row r="36" spans="1:4" ht="15" x14ac:dyDescent="0.2">
      <c r="A36" s="25" t="s">
        <v>36</v>
      </c>
      <c r="B36" s="40" t="s">
        <v>37</v>
      </c>
      <c r="C36" s="41">
        <v>22</v>
      </c>
      <c r="D36" s="55">
        <f t="shared" si="0"/>
        <v>0.23401765769598981</v>
      </c>
    </row>
    <row r="37" spans="1:4" ht="15" x14ac:dyDescent="0.2">
      <c r="A37" s="25" t="s">
        <v>38</v>
      </c>
      <c r="B37" s="40" t="s">
        <v>116</v>
      </c>
      <c r="C37" s="41">
        <v>27</v>
      </c>
      <c r="D37" s="55">
        <f t="shared" si="0"/>
        <v>0.28720348899053294</v>
      </c>
    </row>
    <row r="38" spans="1:4" ht="15" x14ac:dyDescent="0.2">
      <c r="A38" s="25" t="s">
        <v>40</v>
      </c>
      <c r="B38" s="40" t="s">
        <v>41</v>
      </c>
      <c r="C38" s="41">
        <v>97</v>
      </c>
      <c r="D38" s="55">
        <f t="shared" si="0"/>
        <v>1.0318051271141369</v>
      </c>
    </row>
    <row r="39" spans="1:4" ht="15" x14ac:dyDescent="0.2">
      <c r="A39" s="25" t="s">
        <v>42</v>
      </c>
      <c r="B39" s="40" t="s">
        <v>43</v>
      </c>
      <c r="C39" s="41">
        <v>1193</v>
      </c>
      <c r="D39" s="55">
        <f t="shared" ref="D39:D62" si="1">C39/C$62*100</f>
        <v>12.69013934687799</v>
      </c>
    </row>
    <row r="40" spans="1:4" ht="15" x14ac:dyDescent="0.2">
      <c r="A40" s="22" t="s">
        <v>45</v>
      </c>
      <c r="B40" s="59" t="s">
        <v>47</v>
      </c>
      <c r="C40" s="60">
        <v>308</v>
      </c>
      <c r="D40" s="61">
        <f t="shared" si="1"/>
        <v>3.2762472077438569</v>
      </c>
    </row>
    <row r="41" spans="1:4" ht="15" x14ac:dyDescent="0.2">
      <c r="A41" s="24"/>
      <c r="B41" s="62" t="s">
        <v>49</v>
      </c>
      <c r="C41" s="63">
        <v>111</v>
      </c>
      <c r="D41" s="64">
        <f t="shared" si="1"/>
        <v>1.1807254547388575</v>
      </c>
    </row>
    <row r="42" spans="1:4" ht="15" x14ac:dyDescent="0.2">
      <c r="A42" s="24"/>
      <c r="B42" s="62" t="s">
        <v>50</v>
      </c>
      <c r="C42" s="63">
        <v>912</v>
      </c>
      <c r="D42" s="64">
        <f t="shared" si="1"/>
        <v>9.7010956281246674</v>
      </c>
    </row>
    <row r="43" spans="1:4" ht="15" x14ac:dyDescent="0.2">
      <c r="A43" s="23"/>
      <c r="B43" s="65" t="s">
        <v>9</v>
      </c>
      <c r="C43" s="66">
        <v>3</v>
      </c>
      <c r="D43" s="67">
        <f t="shared" si="1"/>
        <v>3.1911498776725881E-2</v>
      </c>
    </row>
    <row r="44" spans="1:4" ht="15" x14ac:dyDescent="0.2">
      <c r="A44" s="25" t="s">
        <v>117</v>
      </c>
      <c r="B44" s="40" t="s">
        <v>9</v>
      </c>
      <c r="C44" s="41">
        <v>4</v>
      </c>
      <c r="D44" s="55">
        <f t="shared" si="1"/>
        <v>4.2548665035634502E-2</v>
      </c>
    </row>
    <row r="45" spans="1:4" ht="15" x14ac:dyDescent="0.2">
      <c r="A45" s="25" t="s">
        <v>52</v>
      </c>
      <c r="B45" s="40" t="s">
        <v>44</v>
      </c>
      <c r="C45" s="41">
        <v>709</v>
      </c>
      <c r="D45" s="55">
        <f t="shared" si="1"/>
        <v>7.5417508775662165</v>
      </c>
    </row>
    <row r="46" spans="1:4" ht="15" x14ac:dyDescent="0.2">
      <c r="A46" s="25" t="s">
        <v>53</v>
      </c>
      <c r="B46" s="40" t="s">
        <v>9</v>
      </c>
      <c r="C46" s="41">
        <v>14</v>
      </c>
      <c r="D46" s="55">
        <f t="shared" si="1"/>
        <v>0.14892032762472077</v>
      </c>
    </row>
    <row r="47" spans="1:4" ht="15" x14ac:dyDescent="0.2">
      <c r="A47" s="25" t="s">
        <v>54</v>
      </c>
      <c r="B47" s="40" t="s">
        <v>55</v>
      </c>
      <c r="C47" s="41">
        <v>7</v>
      </c>
      <c r="D47" s="55">
        <f t="shared" si="1"/>
        <v>7.4460163812360383E-2</v>
      </c>
    </row>
    <row r="48" spans="1:4" ht="15" x14ac:dyDescent="0.2">
      <c r="A48" s="22" t="s">
        <v>56</v>
      </c>
      <c r="B48" s="59" t="s">
        <v>58</v>
      </c>
      <c r="C48" s="60">
        <v>569</v>
      </c>
      <c r="D48" s="61">
        <f t="shared" si="1"/>
        <v>6.0525476013190094</v>
      </c>
    </row>
    <row r="49" spans="1:6" ht="15" x14ac:dyDescent="0.2">
      <c r="A49" s="23"/>
      <c r="B49" s="65" t="s">
        <v>60</v>
      </c>
      <c r="C49" s="66">
        <v>668</v>
      </c>
      <c r="D49" s="67">
        <f t="shared" si="1"/>
        <v>7.1056270609509626</v>
      </c>
    </row>
    <row r="50" spans="1:6" ht="15" x14ac:dyDescent="0.2">
      <c r="A50" s="22" t="s">
        <v>61</v>
      </c>
      <c r="B50" s="59" t="s">
        <v>63</v>
      </c>
      <c r="C50" s="60">
        <v>166</v>
      </c>
      <c r="D50" s="61">
        <f t="shared" si="1"/>
        <v>1.7657695989788322</v>
      </c>
    </row>
    <row r="51" spans="1:6" ht="15" x14ac:dyDescent="0.2">
      <c r="A51" s="24"/>
      <c r="B51" s="62" t="s">
        <v>62</v>
      </c>
      <c r="C51" s="63">
        <v>207</v>
      </c>
      <c r="D51" s="64">
        <f t="shared" si="1"/>
        <v>2.2018934155940859</v>
      </c>
    </row>
    <row r="52" spans="1:6" ht="15" x14ac:dyDescent="0.2">
      <c r="A52" s="23"/>
      <c r="B52" s="65" t="s">
        <v>9</v>
      </c>
      <c r="C52" s="66">
        <v>2</v>
      </c>
      <c r="D52" s="67">
        <f t="shared" si="1"/>
        <v>2.1274332517817251E-2</v>
      </c>
    </row>
    <row r="53" spans="1:6" ht="15" x14ac:dyDescent="0.2">
      <c r="A53" s="22" t="s">
        <v>64</v>
      </c>
      <c r="B53" s="59" t="s">
        <v>65</v>
      </c>
      <c r="C53" s="60">
        <v>289</v>
      </c>
      <c r="D53" s="61">
        <f t="shared" si="1"/>
        <v>3.0741410488245928</v>
      </c>
    </row>
    <row r="54" spans="1:6" ht="15" x14ac:dyDescent="0.2">
      <c r="A54" s="24"/>
      <c r="B54" s="65" t="s">
        <v>66</v>
      </c>
      <c r="C54" s="66">
        <v>118</v>
      </c>
      <c r="D54" s="67">
        <f t="shared" si="1"/>
        <v>1.255185618551218</v>
      </c>
    </row>
    <row r="55" spans="1:6" ht="15" x14ac:dyDescent="0.2">
      <c r="A55" s="25" t="s">
        <v>67</v>
      </c>
      <c r="B55" s="40" t="s">
        <v>9</v>
      </c>
      <c r="C55" s="41">
        <v>4</v>
      </c>
      <c r="D55" s="55">
        <f t="shared" si="1"/>
        <v>4.2548665035634502E-2</v>
      </c>
    </row>
    <row r="56" spans="1:6" ht="15" x14ac:dyDescent="0.2">
      <c r="A56" s="24" t="s">
        <v>72</v>
      </c>
      <c r="B56" s="59" t="s">
        <v>73</v>
      </c>
      <c r="C56" s="60">
        <v>1</v>
      </c>
      <c r="D56" s="61">
        <f t="shared" si="1"/>
        <v>1.0637166258908625E-2</v>
      </c>
    </row>
    <row r="57" spans="1:6" ht="15" x14ac:dyDescent="0.2">
      <c r="A57" s="24"/>
      <c r="B57" s="62" t="s">
        <v>74</v>
      </c>
      <c r="C57" s="63">
        <v>67</v>
      </c>
      <c r="D57" s="64">
        <f t="shared" si="1"/>
        <v>0.71269013934687797</v>
      </c>
    </row>
    <row r="58" spans="1:6" ht="15" x14ac:dyDescent="0.2">
      <c r="A58" s="24"/>
      <c r="B58" s="62" t="s">
        <v>118</v>
      </c>
      <c r="C58" s="63">
        <v>769</v>
      </c>
      <c r="D58" s="64">
        <f t="shared" si="1"/>
        <v>8.1799808531007336</v>
      </c>
    </row>
    <row r="59" spans="1:6" ht="15" x14ac:dyDescent="0.2">
      <c r="A59" s="24"/>
      <c r="B59" s="65" t="s">
        <v>9</v>
      </c>
      <c r="C59" s="66">
        <v>3</v>
      </c>
      <c r="D59" s="67">
        <f t="shared" si="1"/>
        <v>3.1911498776725881E-2</v>
      </c>
    </row>
    <row r="60" spans="1:6" ht="15" x14ac:dyDescent="0.3">
      <c r="A60" s="25" t="s">
        <v>76</v>
      </c>
      <c r="B60" s="40" t="s">
        <v>119</v>
      </c>
      <c r="C60" s="41">
        <v>147</v>
      </c>
      <c r="D60" s="55">
        <f t="shared" si="1"/>
        <v>1.5636634400595681</v>
      </c>
      <c r="E60" s="8"/>
    </row>
    <row r="61" spans="1:6" ht="15" x14ac:dyDescent="0.3">
      <c r="A61" s="36" t="s">
        <v>149</v>
      </c>
      <c r="B61" s="44" t="s">
        <v>9</v>
      </c>
      <c r="C61" s="45">
        <v>60</v>
      </c>
      <c r="D61" s="54">
        <f t="shared" si="1"/>
        <v>0.63822997553451766</v>
      </c>
      <c r="E61" s="9"/>
    </row>
    <row r="62" spans="1:6" ht="23.1" customHeight="1" x14ac:dyDescent="0.2">
      <c r="A62" s="37" t="s">
        <v>150</v>
      </c>
      <c r="B62" s="48"/>
      <c r="C62" s="49">
        <f>SUM(C7:C61)</f>
        <v>9401</v>
      </c>
      <c r="D62" s="56">
        <f t="shared" si="1"/>
        <v>100</v>
      </c>
      <c r="E62" s="10"/>
      <c r="F62" s="10"/>
    </row>
    <row r="63" spans="1:6" ht="15" x14ac:dyDescent="0.35">
      <c r="A63" s="6"/>
      <c r="B63" s="6"/>
      <c r="C63" s="7"/>
      <c r="D63" s="7"/>
    </row>
    <row r="64" spans="1:6" ht="15" x14ac:dyDescent="0.35">
      <c r="A64" s="13" t="s">
        <v>120</v>
      </c>
      <c r="B64" s="6"/>
      <c r="C64" s="7"/>
      <c r="D64" s="7"/>
    </row>
    <row r="65" spans="1:4" x14ac:dyDescent="0.2">
      <c r="A65" s="76" t="s">
        <v>121</v>
      </c>
      <c r="B65" s="10"/>
      <c r="C65" s="10"/>
      <c r="D65" s="10"/>
    </row>
  </sheetData>
  <mergeCells count="3">
    <mergeCell ref="A2:E2"/>
    <mergeCell ref="A3:E3"/>
    <mergeCell ref="A5:D5"/>
  </mergeCells>
  <phoneticPr fontId="26" type="noConversion"/>
  <pageMargins left="0.70866141732283472" right="0.70866141732283472" top="0.39370078740157483" bottom="0.74803149606299213" header="0.31496062992125984" footer="0.31496062992125984"/>
  <pageSetup paperSize="9" scale="78" orientation="portrait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ignoredErrors>
    <ignoredError sqref="B49:B50" numberStoredAsText="1"/>
    <ignoredError sqref="C62" formulaRange="1"/>
  </ignoredError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J66"/>
  <sheetViews>
    <sheetView showGridLines="0" zoomScaleNormal="100" workbookViewId="0">
      <pane ySplit="6" topLeftCell="A7" activePane="bottomLeft" state="frozen"/>
      <selection pane="bottomLeft" activeCell="A6" sqref="A6"/>
    </sheetView>
  </sheetViews>
  <sheetFormatPr defaultRowHeight="12.75" x14ac:dyDescent="0.2"/>
  <cols>
    <col min="1" max="1" width="25.7109375" customWidth="1"/>
    <col min="2" max="2" width="30.7109375" customWidth="1"/>
    <col min="3" max="3" width="10.7109375" customWidth="1"/>
    <col min="4" max="4" width="7.7109375" customWidth="1"/>
    <col min="5" max="5" width="8.7109375" customWidth="1"/>
    <col min="6" max="6" width="6.140625" customWidth="1"/>
    <col min="8" max="8" width="6.140625" customWidth="1"/>
  </cols>
  <sheetData>
    <row r="1" spans="1:10" s="3" customFormat="1" ht="15" x14ac:dyDescent="0.35">
      <c r="C1" s="2"/>
      <c r="D1" s="2"/>
      <c r="E1" s="2"/>
      <c r="F1" s="2"/>
      <c r="H1" s="2"/>
      <c r="I1" s="2"/>
    </row>
    <row r="2" spans="1:10" s="3" customFormat="1" ht="16.5" x14ac:dyDescent="0.35">
      <c r="A2" s="86" t="s">
        <v>0</v>
      </c>
      <c r="B2" s="86"/>
      <c r="C2" s="86"/>
      <c r="D2" s="86"/>
      <c r="E2" s="86"/>
      <c r="F2" s="16"/>
      <c r="G2" s="16"/>
      <c r="H2" s="16"/>
      <c r="I2" s="1"/>
    </row>
    <row r="3" spans="1:10" s="3" customFormat="1" ht="16.5" x14ac:dyDescent="0.35">
      <c r="A3" s="87" t="s">
        <v>1</v>
      </c>
      <c r="B3" s="87"/>
      <c r="C3" s="87"/>
      <c r="D3" s="87"/>
      <c r="E3" s="87"/>
      <c r="F3" s="17"/>
      <c r="G3" s="17"/>
      <c r="H3" s="17"/>
      <c r="I3" s="1"/>
    </row>
    <row r="4" spans="1:10" s="3" customFormat="1" ht="17.25" x14ac:dyDescent="0.35">
      <c r="H4" s="18"/>
      <c r="I4" s="18"/>
      <c r="J4" s="18"/>
    </row>
    <row r="5" spans="1:10" ht="15" x14ac:dyDescent="0.3">
      <c r="A5" s="88" t="s">
        <v>146</v>
      </c>
      <c r="B5" s="88"/>
      <c r="C5" s="88"/>
      <c r="D5" s="88"/>
    </row>
    <row r="6" spans="1:10" ht="23.1" customHeight="1" x14ac:dyDescent="0.35">
      <c r="A6" s="4" t="s">
        <v>147</v>
      </c>
      <c r="B6" s="4" t="s">
        <v>148</v>
      </c>
      <c r="C6" s="19">
        <v>2011</v>
      </c>
      <c r="D6" s="20" t="s">
        <v>2</v>
      </c>
      <c r="E6" s="21"/>
    </row>
    <row r="7" spans="1:10" ht="15" x14ac:dyDescent="0.2">
      <c r="A7" s="22" t="s">
        <v>3</v>
      </c>
      <c r="B7" s="59" t="s">
        <v>4</v>
      </c>
      <c r="C7" s="60">
        <v>57</v>
      </c>
      <c r="D7" s="61">
        <f t="shared" ref="D7:D38" si="0">C7/C$63*100</f>
        <v>0.40913006029285098</v>
      </c>
    </row>
    <row r="8" spans="1:10" ht="15" x14ac:dyDescent="0.2">
      <c r="A8" s="23"/>
      <c r="B8" s="65" t="s">
        <v>5</v>
      </c>
      <c r="C8" s="66">
        <v>6</v>
      </c>
      <c r="D8" s="67">
        <f t="shared" si="0"/>
        <v>4.3066322136089581E-2</v>
      </c>
    </row>
    <row r="9" spans="1:10" ht="15" x14ac:dyDescent="0.2">
      <c r="A9" s="22" t="s">
        <v>6</v>
      </c>
      <c r="B9" s="59" t="s">
        <v>7</v>
      </c>
      <c r="C9" s="60">
        <v>2</v>
      </c>
      <c r="D9" s="61">
        <f t="shared" si="0"/>
        <v>1.4355440712029861E-2</v>
      </c>
    </row>
    <row r="10" spans="1:10" ht="15" x14ac:dyDescent="0.2">
      <c r="A10" s="24"/>
      <c r="B10" s="62" t="s">
        <v>8</v>
      </c>
      <c r="C10" s="63">
        <v>3</v>
      </c>
      <c r="D10" s="64">
        <f t="shared" si="0"/>
        <v>2.1533161068044791E-2</v>
      </c>
    </row>
    <row r="11" spans="1:10" ht="15" x14ac:dyDescent="0.2">
      <c r="A11" s="24"/>
      <c r="B11" s="62" t="s">
        <v>78</v>
      </c>
      <c r="C11" s="63">
        <v>3</v>
      </c>
      <c r="D11" s="64">
        <f t="shared" si="0"/>
        <v>2.1533161068044791E-2</v>
      </c>
    </row>
    <row r="12" spans="1:10" ht="15" x14ac:dyDescent="0.2">
      <c r="A12" s="23"/>
      <c r="B12" s="65" t="s">
        <v>9</v>
      </c>
      <c r="C12" s="66">
        <v>6</v>
      </c>
      <c r="D12" s="67">
        <f t="shared" si="0"/>
        <v>4.3066322136089581E-2</v>
      </c>
    </row>
    <row r="13" spans="1:10" ht="15" x14ac:dyDescent="0.2">
      <c r="A13" s="22" t="s">
        <v>10</v>
      </c>
      <c r="B13" s="59" t="s">
        <v>11</v>
      </c>
      <c r="C13" s="60">
        <v>480</v>
      </c>
      <c r="D13" s="61">
        <f t="shared" si="0"/>
        <v>3.4453057708871664</v>
      </c>
    </row>
    <row r="14" spans="1:10" ht="15" x14ac:dyDescent="0.2">
      <c r="A14" s="24"/>
      <c r="B14" s="62" t="s">
        <v>13</v>
      </c>
      <c r="C14" s="63">
        <v>436</v>
      </c>
      <c r="D14" s="64">
        <f t="shared" si="0"/>
        <v>3.1294860752225095</v>
      </c>
    </row>
    <row r="15" spans="1:10" ht="15" x14ac:dyDescent="0.2">
      <c r="A15" s="24"/>
      <c r="B15" s="62" t="s">
        <v>14</v>
      </c>
      <c r="C15" s="63">
        <v>25</v>
      </c>
      <c r="D15" s="64">
        <f t="shared" si="0"/>
        <v>0.17944300890037324</v>
      </c>
    </row>
    <row r="16" spans="1:10" ht="15" x14ac:dyDescent="0.2">
      <c r="A16" s="23"/>
      <c r="B16" s="65" t="s">
        <v>15</v>
      </c>
      <c r="C16" s="66">
        <v>83</v>
      </c>
      <c r="D16" s="67">
        <f t="shared" si="0"/>
        <v>0.59575078954923921</v>
      </c>
    </row>
    <row r="17" spans="1:4" ht="15" x14ac:dyDescent="0.2">
      <c r="A17" s="22" t="s">
        <v>16</v>
      </c>
      <c r="B17" s="59" t="s">
        <v>17</v>
      </c>
      <c r="C17" s="60">
        <v>462</v>
      </c>
      <c r="D17" s="61">
        <f t="shared" si="0"/>
        <v>3.3161068044788973</v>
      </c>
    </row>
    <row r="18" spans="1:4" ht="15" x14ac:dyDescent="0.2">
      <c r="A18" s="24"/>
      <c r="B18" s="62" t="s">
        <v>18</v>
      </c>
      <c r="C18" s="63">
        <v>673</v>
      </c>
      <c r="D18" s="64">
        <f t="shared" si="0"/>
        <v>4.8306057995980476</v>
      </c>
    </row>
    <row r="19" spans="1:4" ht="15" x14ac:dyDescent="0.2">
      <c r="A19" s="24"/>
      <c r="B19" s="62" t="s">
        <v>19</v>
      </c>
      <c r="C19" s="63">
        <v>183</v>
      </c>
      <c r="D19" s="64">
        <f t="shared" si="0"/>
        <v>1.313522825150732</v>
      </c>
    </row>
    <row r="20" spans="1:4" ht="15" x14ac:dyDescent="0.2">
      <c r="A20" s="23"/>
      <c r="B20" s="65" t="s">
        <v>20</v>
      </c>
      <c r="C20" s="66">
        <v>655</v>
      </c>
      <c r="D20" s="67">
        <f t="shared" si="0"/>
        <v>4.7014068331897789</v>
      </c>
    </row>
    <row r="21" spans="1:4" ht="15" x14ac:dyDescent="0.2">
      <c r="A21" s="22" t="s">
        <v>21</v>
      </c>
      <c r="B21" s="59" t="s">
        <v>22</v>
      </c>
      <c r="C21" s="60">
        <v>1</v>
      </c>
      <c r="D21" s="61">
        <f t="shared" si="0"/>
        <v>7.1777203560149305E-3</v>
      </c>
    </row>
    <row r="22" spans="1:4" ht="15" x14ac:dyDescent="0.2">
      <c r="A22" s="23"/>
      <c r="B22" s="65" t="s">
        <v>23</v>
      </c>
      <c r="C22" s="66">
        <v>1</v>
      </c>
      <c r="D22" s="67">
        <f t="shared" si="0"/>
        <v>7.1777203560149305E-3</v>
      </c>
    </row>
    <row r="23" spans="1:4" ht="15" x14ac:dyDescent="0.2">
      <c r="A23" s="25" t="s">
        <v>24</v>
      </c>
      <c r="B23" s="40" t="s">
        <v>25</v>
      </c>
      <c r="C23" s="41">
        <v>80</v>
      </c>
      <c r="D23" s="55">
        <f t="shared" si="0"/>
        <v>0.5742176284811944</v>
      </c>
    </row>
    <row r="24" spans="1:4" ht="15" x14ac:dyDescent="0.2">
      <c r="A24" s="22" t="s">
        <v>26</v>
      </c>
      <c r="B24" s="59" t="s">
        <v>27</v>
      </c>
      <c r="C24" s="60">
        <v>187</v>
      </c>
      <c r="D24" s="61">
        <f t="shared" si="0"/>
        <v>1.3422337065747918</v>
      </c>
    </row>
    <row r="25" spans="1:4" ht="15" x14ac:dyDescent="0.2">
      <c r="A25" s="24"/>
      <c r="B25" s="62" t="s">
        <v>79</v>
      </c>
      <c r="C25" s="63">
        <v>3</v>
      </c>
      <c r="D25" s="64">
        <f t="shared" si="0"/>
        <v>2.1533161068044791E-2</v>
      </c>
    </row>
    <row r="26" spans="1:4" ht="15" x14ac:dyDescent="0.2">
      <c r="A26" s="24"/>
      <c r="B26" s="65" t="s">
        <v>28</v>
      </c>
      <c r="C26" s="66">
        <v>4</v>
      </c>
      <c r="D26" s="67">
        <f t="shared" si="0"/>
        <v>2.8710881424059722E-2</v>
      </c>
    </row>
    <row r="27" spans="1:4" ht="15" x14ac:dyDescent="0.2">
      <c r="A27" s="22" t="s">
        <v>92</v>
      </c>
      <c r="B27" s="59" t="s">
        <v>93</v>
      </c>
      <c r="C27" s="60">
        <v>17</v>
      </c>
      <c r="D27" s="61">
        <f t="shared" si="0"/>
        <v>0.12202124605225381</v>
      </c>
    </row>
    <row r="28" spans="1:4" ht="15" x14ac:dyDescent="0.2">
      <c r="A28" s="23"/>
      <c r="B28" s="65" t="s">
        <v>9</v>
      </c>
      <c r="C28" s="66">
        <v>1</v>
      </c>
      <c r="D28" s="67">
        <f t="shared" si="0"/>
        <v>7.1777203560149305E-3</v>
      </c>
    </row>
    <row r="29" spans="1:4" ht="15" x14ac:dyDescent="0.2">
      <c r="A29" s="22" t="s">
        <v>31</v>
      </c>
      <c r="B29" s="38" t="s">
        <v>32</v>
      </c>
      <c r="C29" s="39">
        <v>5</v>
      </c>
      <c r="D29" s="55">
        <f t="shared" si="0"/>
        <v>3.588860178007465E-2</v>
      </c>
    </row>
    <row r="30" spans="1:4" ht="15" x14ac:dyDescent="0.2">
      <c r="A30" s="22" t="s">
        <v>33</v>
      </c>
      <c r="B30" s="38" t="s">
        <v>97</v>
      </c>
      <c r="C30" s="39">
        <v>51</v>
      </c>
      <c r="D30" s="55">
        <f t="shared" si="0"/>
        <v>0.36606373815676141</v>
      </c>
    </row>
    <row r="31" spans="1:4" ht="15" x14ac:dyDescent="0.2">
      <c r="A31" s="22" t="s">
        <v>80</v>
      </c>
      <c r="B31" s="38" t="s">
        <v>81</v>
      </c>
      <c r="C31" s="39">
        <v>1337</v>
      </c>
      <c r="D31" s="55">
        <f t="shared" si="0"/>
        <v>9.5966121159919613</v>
      </c>
    </row>
    <row r="32" spans="1:4" ht="15" x14ac:dyDescent="0.2">
      <c r="A32" s="22" t="s">
        <v>34</v>
      </c>
      <c r="B32" s="38" t="s">
        <v>35</v>
      </c>
      <c r="C32" s="39">
        <v>20</v>
      </c>
      <c r="D32" s="52">
        <f t="shared" si="0"/>
        <v>0.1435544071202986</v>
      </c>
    </row>
    <row r="33" spans="1:4" ht="15" x14ac:dyDescent="0.2">
      <c r="A33" s="22" t="s">
        <v>36</v>
      </c>
      <c r="B33" s="38" t="s">
        <v>37</v>
      </c>
      <c r="C33" s="39">
        <v>32</v>
      </c>
      <c r="D33" s="55">
        <f t="shared" si="0"/>
        <v>0.22968705139247778</v>
      </c>
    </row>
    <row r="34" spans="1:4" ht="15" x14ac:dyDescent="0.2">
      <c r="A34" s="22" t="s">
        <v>38</v>
      </c>
      <c r="B34" s="38" t="s">
        <v>39</v>
      </c>
      <c r="C34" s="39">
        <v>252</v>
      </c>
      <c r="D34" s="55">
        <f t="shared" si="0"/>
        <v>1.8087855297157622</v>
      </c>
    </row>
    <row r="35" spans="1:4" ht="15" x14ac:dyDescent="0.2">
      <c r="A35" s="22" t="s">
        <v>40</v>
      </c>
      <c r="B35" s="38" t="s">
        <v>41</v>
      </c>
      <c r="C35" s="39">
        <v>154</v>
      </c>
      <c r="D35" s="55">
        <f t="shared" si="0"/>
        <v>1.1053689348262992</v>
      </c>
    </row>
    <row r="36" spans="1:4" ht="15" x14ac:dyDescent="0.2">
      <c r="A36" s="22" t="s">
        <v>42</v>
      </c>
      <c r="B36" s="59" t="s">
        <v>43</v>
      </c>
      <c r="C36" s="60">
        <v>1451</v>
      </c>
      <c r="D36" s="61">
        <f t="shared" si="0"/>
        <v>10.414872236577663</v>
      </c>
    </row>
    <row r="37" spans="1:4" ht="15" x14ac:dyDescent="0.2">
      <c r="A37" s="23"/>
      <c r="B37" s="65" t="s">
        <v>44</v>
      </c>
      <c r="C37" s="66">
        <v>1</v>
      </c>
      <c r="D37" s="67">
        <f t="shared" si="0"/>
        <v>7.1777203560149305E-3</v>
      </c>
    </row>
    <row r="38" spans="1:4" ht="15" x14ac:dyDescent="0.2">
      <c r="A38" s="22" t="s">
        <v>45</v>
      </c>
      <c r="B38" s="59" t="s">
        <v>46</v>
      </c>
      <c r="C38" s="60">
        <v>5</v>
      </c>
      <c r="D38" s="61">
        <f t="shared" si="0"/>
        <v>3.588860178007465E-2</v>
      </c>
    </row>
    <row r="39" spans="1:4" ht="15" x14ac:dyDescent="0.2">
      <c r="A39" s="24"/>
      <c r="B39" s="62" t="s">
        <v>47</v>
      </c>
      <c r="C39" s="63">
        <v>554</v>
      </c>
      <c r="D39" s="64">
        <f t="shared" ref="D39:D63" si="1">C39/C$63*100</f>
        <v>3.9764570772322712</v>
      </c>
    </row>
    <row r="40" spans="1:4" ht="15" x14ac:dyDescent="0.2">
      <c r="A40" s="24"/>
      <c r="B40" s="62" t="s">
        <v>48</v>
      </c>
      <c r="C40" s="63">
        <v>5</v>
      </c>
      <c r="D40" s="64">
        <f t="shared" si="1"/>
        <v>3.588860178007465E-2</v>
      </c>
    </row>
    <row r="41" spans="1:4" ht="15" x14ac:dyDescent="0.2">
      <c r="A41" s="24"/>
      <c r="B41" s="62" t="s">
        <v>49</v>
      </c>
      <c r="C41" s="63">
        <v>36</v>
      </c>
      <c r="D41" s="64">
        <f t="shared" si="1"/>
        <v>0.2583979328165375</v>
      </c>
    </row>
    <row r="42" spans="1:4" ht="15" x14ac:dyDescent="0.2">
      <c r="A42" s="24"/>
      <c r="B42" s="62" t="s">
        <v>50</v>
      </c>
      <c r="C42" s="63">
        <v>1571</v>
      </c>
      <c r="D42" s="64">
        <f t="shared" si="1"/>
        <v>11.276198679299455</v>
      </c>
    </row>
    <row r="43" spans="1:4" ht="15" x14ac:dyDescent="0.2">
      <c r="A43" s="23"/>
      <c r="B43" s="65" t="s">
        <v>51</v>
      </c>
      <c r="C43" s="66">
        <v>4</v>
      </c>
      <c r="D43" s="67">
        <f t="shared" si="1"/>
        <v>2.8710881424059722E-2</v>
      </c>
    </row>
    <row r="44" spans="1:4" ht="15" x14ac:dyDescent="0.2">
      <c r="A44" s="22" t="s">
        <v>52</v>
      </c>
      <c r="B44" s="38" t="s">
        <v>52</v>
      </c>
      <c r="C44" s="39">
        <v>982</v>
      </c>
      <c r="D44" s="52">
        <f t="shared" si="1"/>
        <v>7.0485213896066616</v>
      </c>
    </row>
    <row r="45" spans="1:4" ht="15" x14ac:dyDescent="0.2">
      <c r="A45" s="25" t="s">
        <v>53</v>
      </c>
      <c r="B45" s="40" t="s">
        <v>9</v>
      </c>
      <c r="C45" s="41">
        <v>24</v>
      </c>
      <c r="D45" s="55">
        <f t="shared" si="1"/>
        <v>0.17226528854435832</v>
      </c>
    </row>
    <row r="46" spans="1:4" ht="15" x14ac:dyDescent="0.2">
      <c r="A46" s="22" t="s">
        <v>54</v>
      </c>
      <c r="B46" s="59" t="s">
        <v>9</v>
      </c>
      <c r="C46" s="60">
        <v>2</v>
      </c>
      <c r="D46" s="61">
        <f t="shared" si="1"/>
        <v>1.4355440712029861E-2</v>
      </c>
    </row>
    <row r="47" spans="1:4" ht="15" x14ac:dyDescent="0.2">
      <c r="A47" s="24"/>
      <c r="B47" s="65" t="s">
        <v>55</v>
      </c>
      <c r="C47" s="66">
        <v>15</v>
      </c>
      <c r="D47" s="67">
        <f t="shared" si="1"/>
        <v>0.10766580534022395</v>
      </c>
    </row>
    <row r="48" spans="1:4" ht="15" x14ac:dyDescent="0.2">
      <c r="A48" s="22" t="s">
        <v>56</v>
      </c>
      <c r="B48" s="59" t="s">
        <v>58</v>
      </c>
      <c r="C48" s="60">
        <v>1333</v>
      </c>
      <c r="D48" s="61">
        <f t="shared" si="1"/>
        <v>9.5679012345679002</v>
      </c>
    </row>
    <row r="49" spans="1:7" ht="15" x14ac:dyDescent="0.2">
      <c r="A49" s="24"/>
      <c r="B49" s="62" t="s">
        <v>59</v>
      </c>
      <c r="C49" s="63">
        <v>1</v>
      </c>
      <c r="D49" s="64">
        <f t="shared" si="1"/>
        <v>7.1777203560149305E-3</v>
      </c>
    </row>
    <row r="50" spans="1:7" ht="15" x14ac:dyDescent="0.2">
      <c r="A50" s="24"/>
      <c r="B50" s="65" t="s">
        <v>60</v>
      </c>
      <c r="C50" s="66">
        <v>830</v>
      </c>
      <c r="D50" s="67">
        <f t="shared" si="1"/>
        <v>5.957507895492391</v>
      </c>
    </row>
    <row r="51" spans="1:7" ht="15" x14ac:dyDescent="0.2">
      <c r="A51" s="22" t="s">
        <v>61</v>
      </c>
      <c r="B51" s="59" t="s">
        <v>62</v>
      </c>
      <c r="C51" s="60">
        <v>85</v>
      </c>
      <c r="D51" s="61">
        <f t="shared" si="1"/>
        <v>0.61010623026126898</v>
      </c>
    </row>
    <row r="52" spans="1:7" ht="15" x14ac:dyDescent="0.2">
      <c r="A52" s="24"/>
      <c r="B52" s="65" t="s">
        <v>63</v>
      </c>
      <c r="C52" s="66">
        <v>198</v>
      </c>
      <c r="D52" s="67">
        <f t="shared" si="1"/>
        <v>1.421188630490956</v>
      </c>
    </row>
    <row r="53" spans="1:7" ht="15" x14ac:dyDescent="0.2">
      <c r="A53" s="22" t="s">
        <v>64</v>
      </c>
      <c r="B53" s="59" t="s">
        <v>65</v>
      </c>
      <c r="C53" s="60">
        <v>456</v>
      </c>
      <c r="D53" s="61">
        <f t="shared" si="1"/>
        <v>3.2730404823428079</v>
      </c>
    </row>
    <row r="54" spans="1:7" ht="15" x14ac:dyDescent="0.2">
      <c r="A54" s="24"/>
      <c r="B54" s="65" t="s">
        <v>66</v>
      </c>
      <c r="C54" s="66">
        <v>331</v>
      </c>
      <c r="D54" s="67">
        <f t="shared" si="1"/>
        <v>2.3758254378409416</v>
      </c>
    </row>
    <row r="55" spans="1:7" ht="15" x14ac:dyDescent="0.2">
      <c r="A55" s="25" t="s">
        <v>68</v>
      </c>
      <c r="B55" s="40" t="s">
        <v>69</v>
      </c>
      <c r="C55" s="41">
        <v>90</v>
      </c>
      <c r="D55" s="55">
        <f t="shared" si="1"/>
        <v>0.64599483204134367</v>
      </c>
    </row>
    <row r="56" spans="1:7" ht="15" x14ac:dyDescent="0.2">
      <c r="A56" s="22" t="s">
        <v>70</v>
      </c>
      <c r="B56" s="59" t="s">
        <v>71</v>
      </c>
      <c r="C56" s="60">
        <v>6</v>
      </c>
      <c r="D56" s="61">
        <f t="shared" si="1"/>
        <v>4.3066322136089581E-2</v>
      </c>
    </row>
    <row r="57" spans="1:7" ht="15" x14ac:dyDescent="0.2">
      <c r="A57" s="24"/>
      <c r="B57" s="65" t="s">
        <v>9</v>
      </c>
      <c r="C57" s="66">
        <v>1</v>
      </c>
      <c r="D57" s="67">
        <f t="shared" si="1"/>
        <v>7.1777203560149305E-3</v>
      </c>
    </row>
    <row r="58" spans="1:7" ht="15" x14ac:dyDescent="0.2">
      <c r="A58" s="22" t="s">
        <v>72</v>
      </c>
      <c r="B58" s="59" t="s">
        <v>73</v>
      </c>
      <c r="C58" s="60">
        <v>13</v>
      </c>
      <c r="D58" s="61">
        <f t="shared" si="1"/>
        <v>9.3310364628194087E-2</v>
      </c>
    </row>
    <row r="59" spans="1:7" ht="15" x14ac:dyDescent="0.2">
      <c r="A59" s="24"/>
      <c r="B59" s="62" t="s">
        <v>74</v>
      </c>
      <c r="C59" s="63">
        <v>198</v>
      </c>
      <c r="D59" s="64">
        <f t="shared" si="1"/>
        <v>1.421188630490956</v>
      </c>
    </row>
    <row r="60" spans="1:7" ht="15" x14ac:dyDescent="0.2">
      <c r="A60" s="24"/>
      <c r="B60" s="65" t="s">
        <v>75</v>
      </c>
      <c r="C60" s="66">
        <v>314</v>
      </c>
      <c r="D60" s="67">
        <f t="shared" si="1"/>
        <v>2.2538041917886877</v>
      </c>
    </row>
    <row r="61" spans="1:7" ht="15" x14ac:dyDescent="0.2">
      <c r="A61" s="25" t="s">
        <v>76</v>
      </c>
      <c r="B61" s="40" t="s">
        <v>77</v>
      </c>
      <c r="C61" s="41">
        <v>195</v>
      </c>
      <c r="D61" s="55">
        <f t="shared" si="1"/>
        <v>1.3996554694229113</v>
      </c>
    </row>
    <row r="62" spans="1:7" ht="15" x14ac:dyDescent="0.2">
      <c r="A62" s="36" t="s">
        <v>149</v>
      </c>
      <c r="B62" s="42" t="s">
        <v>9</v>
      </c>
      <c r="C62" s="43">
        <v>12</v>
      </c>
      <c r="D62" s="54">
        <f t="shared" si="1"/>
        <v>8.6132644272179162E-2</v>
      </c>
    </row>
    <row r="63" spans="1:7" ht="23.1" customHeight="1" x14ac:dyDescent="0.2">
      <c r="A63" s="37" t="s">
        <v>150</v>
      </c>
      <c r="B63" s="48"/>
      <c r="C63" s="49">
        <f>SUM(C7:C62)</f>
        <v>13932</v>
      </c>
      <c r="D63" s="56">
        <f t="shared" si="1"/>
        <v>100</v>
      </c>
    </row>
    <row r="64" spans="1:7" ht="15" x14ac:dyDescent="0.35">
      <c r="B64" s="3"/>
      <c r="C64" s="2"/>
      <c r="F64" s="2"/>
      <c r="G64" s="2"/>
    </row>
    <row r="65" spans="1:7" ht="15" x14ac:dyDescent="0.35">
      <c r="A65" s="14" t="s">
        <v>101</v>
      </c>
      <c r="B65" s="3"/>
      <c r="C65" s="2"/>
      <c r="F65" s="2"/>
      <c r="G65" s="2"/>
    </row>
    <row r="66" spans="1:7" ht="14.25" x14ac:dyDescent="0.3">
      <c r="A66" s="74" t="s">
        <v>102</v>
      </c>
    </row>
  </sheetData>
  <mergeCells count="3">
    <mergeCell ref="A2:E2"/>
    <mergeCell ref="A3:E3"/>
    <mergeCell ref="A5:D5"/>
  </mergeCells>
  <phoneticPr fontId="26" type="noConversion"/>
  <pageMargins left="0.70866141732283472" right="0.70866141732283472" top="0.39370078740157483" bottom="0.74803149606299213" header="0.31496062992125984" footer="0.31496062992125984"/>
  <pageSetup paperSize="9" scale="77" orientation="portrait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ignoredErrors>
    <ignoredError sqref="B50 B52" numberStoredAsText="1"/>
    <ignoredError sqref="C63" formulaRange="1"/>
  </ignoredError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J71"/>
  <sheetViews>
    <sheetView showGridLines="0" zoomScaleNormal="100" workbookViewId="0">
      <pane ySplit="6" topLeftCell="A7" activePane="bottomLeft" state="frozen"/>
      <selection pane="bottomLeft" activeCell="A6" sqref="A6"/>
    </sheetView>
  </sheetViews>
  <sheetFormatPr defaultRowHeight="12.75" x14ac:dyDescent="0.2"/>
  <cols>
    <col min="1" max="1" width="25.7109375" customWidth="1"/>
    <col min="2" max="2" width="30.7109375" customWidth="1"/>
    <col min="3" max="3" width="10.7109375" customWidth="1"/>
    <col min="4" max="4" width="7.7109375" customWidth="1"/>
    <col min="5" max="5" width="8.7109375" customWidth="1"/>
    <col min="6" max="6" width="6.140625" customWidth="1"/>
    <col min="8" max="8" width="6.140625" customWidth="1"/>
  </cols>
  <sheetData>
    <row r="1" spans="1:10" s="3" customFormat="1" ht="15" x14ac:dyDescent="0.35">
      <c r="C1" s="2"/>
      <c r="D1" s="2"/>
      <c r="E1" s="2"/>
      <c r="F1" s="2"/>
      <c r="H1" s="2"/>
      <c r="I1" s="2"/>
    </row>
    <row r="2" spans="1:10" s="3" customFormat="1" ht="16.5" x14ac:dyDescent="0.35">
      <c r="A2" s="86" t="s">
        <v>0</v>
      </c>
      <c r="B2" s="86"/>
      <c r="C2" s="86"/>
      <c r="D2" s="86"/>
      <c r="E2" s="86"/>
      <c r="F2" s="16"/>
      <c r="G2" s="16"/>
      <c r="H2" s="16"/>
      <c r="I2" s="1"/>
    </row>
    <row r="3" spans="1:10" s="3" customFormat="1" ht="16.5" x14ac:dyDescent="0.35">
      <c r="A3" s="87" t="s">
        <v>1</v>
      </c>
      <c r="B3" s="87"/>
      <c r="C3" s="87"/>
      <c r="D3" s="87"/>
      <c r="E3" s="87"/>
      <c r="F3" s="17"/>
      <c r="G3" s="17"/>
      <c r="H3" s="17"/>
      <c r="I3" s="1"/>
    </row>
    <row r="4" spans="1:10" s="3" customFormat="1" ht="17.25" x14ac:dyDescent="0.35">
      <c r="H4" s="18"/>
      <c r="I4" s="18"/>
      <c r="J4" s="18"/>
    </row>
    <row r="5" spans="1:10" ht="15" x14ac:dyDescent="0.3">
      <c r="A5" s="88" t="s">
        <v>146</v>
      </c>
      <c r="B5" s="88"/>
      <c r="C5" s="88"/>
      <c r="D5" s="88"/>
    </row>
    <row r="6" spans="1:10" ht="23.1" customHeight="1" x14ac:dyDescent="0.35">
      <c r="A6" s="4" t="s">
        <v>147</v>
      </c>
      <c r="B6" s="4" t="s">
        <v>148</v>
      </c>
      <c r="C6" s="19">
        <v>2010</v>
      </c>
      <c r="D6" s="20" t="s">
        <v>2</v>
      </c>
      <c r="E6" s="21"/>
    </row>
    <row r="7" spans="1:10" ht="15" x14ac:dyDescent="0.2">
      <c r="A7" s="22" t="s">
        <v>3</v>
      </c>
      <c r="B7" s="59" t="s">
        <v>4</v>
      </c>
      <c r="C7" s="60">
        <v>295</v>
      </c>
      <c r="D7" s="61">
        <f t="shared" ref="D7:D38" si="0">C7/C$68*100</f>
        <v>1.7884207335556228</v>
      </c>
    </row>
    <row r="8" spans="1:10" ht="15" x14ac:dyDescent="0.2">
      <c r="A8" s="23"/>
      <c r="B8" s="65" t="s">
        <v>5</v>
      </c>
      <c r="C8" s="66">
        <v>44</v>
      </c>
      <c r="D8" s="67">
        <f t="shared" si="0"/>
        <v>0.26674749924219465</v>
      </c>
    </row>
    <row r="9" spans="1:10" ht="15" x14ac:dyDescent="0.2">
      <c r="A9" s="22" t="s">
        <v>6</v>
      </c>
      <c r="B9" s="59" t="s">
        <v>7</v>
      </c>
      <c r="C9" s="60">
        <v>8</v>
      </c>
      <c r="D9" s="61">
        <f t="shared" si="0"/>
        <v>4.8499545316762656E-2</v>
      </c>
    </row>
    <row r="10" spans="1:10" ht="15" x14ac:dyDescent="0.2">
      <c r="A10" s="24"/>
      <c r="B10" s="62" t="s">
        <v>8</v>
      </c>
      <c r="C10" s="63">
        <v>7</v>
      </c>
      <c r="D10" s="64">
        <f t="shared" si="0"/>
        <v>4.2437102152167325E-2</v>
      </c>
    </row>
    <row r="11" spans="1:10" ht="15" x14ac:dyDescent="0.2">
      <c r="A11" s="23"/>
      <c r="B11" s="65" t="s">
        <v>9</v>
      </c>
      <c r="C11" s="66">
        <v>6</v>
      </c>
      <c r="D11" s="67">
        <f t="shared" si="0"/>
        <v>3.6374658987571994E-2</v>
      </c>
    </row>
    <row r="12" spans="1:10" ht="15" x14ac:dyDescent="0.2">
      <c r="A12" s="22" t="s">
        <v>10</v>
      </c>
      <c r="B12" s="59" t="s">
        <v>11</v>
      </c>
      <c r="C12" s="60">
        <v>677</v>
      </c>
      <c r="D12" s="61">
        <f t="shared" si="0"/>
        <v>4.1042740224310394</v>
      </c>
    </row>
    <row r="13" spans="1:10" ht="15" x14ac:dyDescent="0.2">
      <c r="A13" s="24"/>
      <c r="B13" s="62" t="s">
        <v>12</v>
      </c>
      <c r="C13" s="63">
        <v>16</v>
      </c>
      <c r="D13" s="64">
        <f t="shared" si="0"/>
        <v>9.6999090633525312E-2</v>
      </c>
    </row>
    <row r="14" spans="1:10" ht="15" x14ac:dyDescent="0.2">
      <c r="A14" s="24"/>
      <c r="B14" s="62" t="s">
        <v>13</v>
      </c>
      <c r="C14" s="63">
        <v>494</v>
      </c>
      <c r="D14" s="64">
        <f t="shared" si="0"/>
        <v>2.9948469233100941</v>
      </c>
    </row>
    <row r="15" spans="1:10" ht="15" x14ac:dyDescent="0.2">
      <c r="A15" s="24"/>
      <c r="B15" s="62" t="s">
        <v>14</v>
      </c>
      <c r="C15" s="63">
        <v>28</v>
      </c>
      <c r="D15" s="64">
        <f t="shared" si="0"/>
        <v>0.1697484086086693</v>
      </c>
    </row>
    <row r="16" spans="1:10" ht="15" x14ac:dyDescent="0.2">
      <c r="A16" s="23"/>
      <c r="B16" s="65" t="s">
        <v>15</v>
      </c>
      <c r="C16" s="66">
        <v>164</v>
      </c>
      <c r="D16" s="67">
        <f t="shared" si="0"/>
        <v>0.99424067899363444</v>
      </c>
    </row>
    <row r="17" spans="1:4" ht="15" x14ac:dyDescent="0.2">
      <c r="A17" s="22" t="s">
        <v>16</v>
      </c>
      <c r="B17" s="59" t="s">
        <v>17</v>
      </c>
      <c r="C17" s="60">
        <v>662</v>
      </c>
      <c r="D17" s="61">
        <f t="shared" si="0"/>
        <v>4.0133373749621093</v>
      </c>
    </row>
    <row r="18" spans="1:4" ht="15" x14ac:dyDescent="0.2">
      <c r="A18" s="24"/>
      <c r="B18" s="62" t="s">
        <v>18</v>
      </c>
      <c r="C18" s="63">
        <v>1279</v>
      </c>
      <c r="D18" s="64">
        <f t="shared" si="0"/>
        <v>7.7538648075174299</v>
      </c>
    </row>
    <row r="19" spans="1:4" ht="15" x14ac:dyDescent="0.2">
      <c r="A19" s="24"/>
      <c r="B19" s="62" t="s">
        <v>19</v>
      </c>
      <c r="C19" s="63">
        <v>57</v>
      </c>
      <c r="D19" s="64">
        <f t="shared" si="0"/>
        <v>0.34555926038193391</v>
      </c>
    </row>
    <row r="20" spans="1:4" ht="15" x14ac:dyDescent="0.2">
      <c r="A20" s="23"/>
      <c r="B20" s="65" t="s">
        <v>20</v>
      </c>
      <c r="C20" s="66">
        <v>1379</v>
      </c>
      <c r="D20" s="67">
        <f t="shared" si="0"/>
        <v>8.3601091239769616</v>
      </c>
    </row>
    <row r="21" spans="1:4" ht="15" x14ac:dyDescent="0.2">
      <c r="A21" s="22" t="s">
        <v>87</v>
      </c>
      <c r="B21" s="59" t="s">
        <v>88</v>
      </c>
      <c r="C21" s="60">
        <v>2</v>
      </c>
      <c r="D21" s="61">
        <f t="shared" si="0"/>
        <v>1.2124886329190664E-2</v>
      </c>
    </row>
    <row r="22" spans="1:4" ht="15" x14ac:dyDescent="0.2">
      <c r="A22" s="23"/>
      <c r="B22" s="65" t="s">
        <v>89</v>
      </c>
      <c r="C22" s="66">
        <v>33</v>
      </c>
      <c r="D22" s="67">
        <f t="shared" si="0"/>
        <v>0.20006062443164596</v>
      </c>
    </row>
    <row r="23" spans="1:4" ht="15" x14ac:dyDescent="0.2">
      <c r="A23" s="25" t="s">
        <v>24</v>
      </c>
      <c r="B23" s="40" t="s">
        <v>25</v>
      </c>
      <c r="C23" s="41">
        <v>567</v>
      </c>
      <c r="D23" s="55">
        <f t="shared" si="0"/>
        <v>3.437405274325553</v>
      </c>
    </row>
    <row r="24" spans="1:4" ht="15" x14ac:dyDescent="0.2">
      <c r="A24" s="25" t="s">
        <v>90</v>
      </c>
      <c r="B24" s="40" t="s">
        <v>91</v>
      </c>
      <c r="C24" s="41">
        <v>20</v>
      </c>
      <c r="D24" s="55">
        <f t="shared" si="0"/>
        <v>0.12124886329190664</v>
      </c>
    </row>
    <row r="25" spans="1:4" ht="15" x14ac:dyDescent="0.2">
      <c r="A25" s="22" t="s">
        <v>26</v>
      </c>
      <c r="B25" s="59" t="s">
        <v>27</v>
      </c>
      <c r="C25" s="60">
        <v>364</v>
      </c>
      <c r="D25" s="61">
        <f t="shared" si="0"/>
        <v>2.2067293119127007</v>
      </c>
    </row>
    <row r="26" spans="1:4" ht="15" x14ac:dyDescent="0.2">
      <c r="A26" s="24"/>
      <c r="B26" s="65" t="s">
        <v>28</v>
      </c>
      <c r="C26" s="66">
        <v>5</v>
      </c>
      <c r="D26" s="67">
        <f t="shared" si="0"/>
        <v>3.0312215822976659E-2</v>
      </c>
    </row>
    <row r="27" spans="1:4" ht="15" x14ac:dyDescent="0.2">
      <c r="A27" s="22" t="s">
        <v>92</v>
      </c>
      <c r="B27" s="59" t="s">
        <v>93</v>
      </c>
      <c r="C27" s="60">
        <v>163</v>
      </c>
      <c r="D27" s="61">
        <f t="shared" si="0"/>
        <v>0.98817823582903908</v>
      </c>
    </row>
    <row r="28" spans="1:4" ht="15" x14ac:dyDescent="0.2">
      <c r="A28" s="23"/>
      <c r="B28" s="65" t="s">
        <v>9</v>
      </c>
      <c r="C28" s="66">
        <v>1</v>
      </c>
      <c r="D28" s="67">
        <f t="shared" si="0"/>
        <v>6.062443164595332E-3</v>
      </c>
    </row>
    <row r="29" spans="1:4" ht="15" x14ac:dyDescent="0.2">
      <c r="A29" s="24" t="s">
        <v>29</v>
      </c>
      <c r="B29" s="59" t="s">
        <v>30</v>
      </c>
      <c r="C29" s="60">
        <v>30</v>
      </c>
      <c r="D29" s="61">
        <f t="shared" si="0"/>
        <v>0.18187329493785995</v>
      </c>
    </row>
    <row r="30" spans="1:4" ht="15" x14ac:dyDescent="0.2">
      <c r="A30" s="24"/>
      <c r="B30" s="62" t="s">
        <v>94</v>
      </c>
      <c r="C30" s="63">
        <v>64</v>
      </c>
      <c r="D30" s="64">
        <f t="shared" si="0"/>
        <v>0.38799636253410125</v>
      </c>
    </row>
    <row r="31" spans="1:4" ht="15" x14ac:dyDescent="0.2">
      <c r="A31" s="24"/>
      <c r="B31" s="62" t="s">
        <v>95</v>
      </c>
      <c r="C31" s="63">
        <v>4</v>
      </c>
      <c r="D31" s="64">
        <f t="shared" si="0"/>
        <v>2.4249772658381328E-2</v>
      </c>
    </row>
    <row r="32" spans="1:4" ht="15" x14ac:dyDescent="0.2">
      <c r="A32" s="23"/>
      <c r="B32" s="65" t="s">
        <v>96</v>
      </c>
      <c r="C32" s="66">
        <v>30</v>
      </c>
      <c r="D32" s="67">
        <f t="shared" si="0"/>
        <v>0.18187329493785995</v>
      </c>
    </row>
    <row r="33" spans="1:4" ht="15" x14ac:dyDescent="0.2">
      <c r="A33" s="22" t="s">
        <v>31</v>
      </c>
      <c r="B33" s="38" t="s">
        <v>32</v>
      </c>
      <c r="C33" s="39">
        <v>19</v>
      </c>
      <c r="D33" s="55">
        <f t="shared" si="0"/>
        <v>0.1151864201273113</v>
      </c>
    </row>
    <row r="34" spans="1:4" ht="15" x14ac:dyDescent="0.2">
      <c r="A34" s="22" t="s">
        <v>33</v>
      </c>
      <c r="B34" s="38" t="s">
        <v>97</v>
      </c>
      <c r="C34" s="39">
        <v>53</v>
      </c>
      <c r="D34" s="55">
        <f t="shared" si="0"/>
        <v>0.32130948772355261</v>
      </c>
    </row>
    <row r="35" spans="1:4" ht="15" x14ac:dyDescent="0.2">
      <c r="A35" s="22" t="s">
        <v>80</v>
      </c>
      <c r="B35" s="38" t="s">
        <v>81</v>
      </c>
      <c r="C35" s="39">
        <v>908</v>
      </c>
      <c r="D35" s="55">
        <f t="shared" si="0"/>
        <v>5.5046983934525606</v>
      </c>
    </row>
    <row r="36" spans="1:4" ht="15" x14ac:dyDescent="0.2">
      <c r="A36" s="22" t="s">
        <v>34</v>
      </c>
      <c r="B36" s="59" t="s">
        <v>35</v>
      </c>
      <c r="C36" s="60">
        <v>19</v>
      </c>
      <c r="D36" s="61">
        <f t="shared" si="0"/>
        <v>0.1151864201273113</v>
      </c>
    </row>
    <row r="37" spans="1:4" ht="15" x14ac:dyDescent="0.2">
      <c r="A37" s="23"/>
      <c r="B37" s="65" t="s">
        <v>98</v>
      </c>
      <c r="C37" s="66">
        <v>4</v>
      </c>
      <c r="D37" s="67">
        <f t="shared" si="0"/>
        <v>2.4249772658381328E-2</v>
      </c>
    </row>
    <row r="38" spans="1:4" ht="15" x14ac:dyDescent="0.2">
      <c r="A38" s="22" t="s">
        <v>36</v>
      </c>
      <c r="B38" s="38" t="s">
        <v>37</v>
      </c>
      <c r="C38" s="39">
        <v>40</v>
      </c>
      <c r="D38" s="55">
        <f t="shared" si="0"/>
        <v>0.24249772658381327</v>
      </c>
    </row>
    <row r="39" spans="1:4" ht="15" x14ac:dyDescent="0.2">
      <c r="A39" s="22" t="s">
        <v>38</v>
      </c>
      <c r="B39" s="38" t="s">
        <v>39</v>
      </c>
      <c r="C39" s="39">
        <v>257</v>
      </c>
      <c r="D39" s="55">
        <f t="shared" ref="D39:D68" si="1">C39/C$68*100</f>
        <v>1.5580478933010002</v>
      </c>
    </row>
    <row r="40" spans="1:4" ht="15" x14ac:dyDescent="0.2">
      <c r="A40" s="22" t="s">
        <v>40</v>
      </c>
      <c r="B40" s="38" t="s">
        <v>41</v>
      </c>
      <c r="C40" s="39">
        <v>278</v>
      </c>
      <c r="D40" s="55">
        <f t="shared" si="1"/>
        <v>1.6853591997575024</v>
      </c>
    </row>
    <row r="41" spans="1:4" ht="15" x14ac:dyDescent="0.2">
      <c r="A41" s="22" t="s">
        <v>42</v>
      </c>
      <c r="B41" s="59" t="s">
        <v>43</v>
      </c>
      <c r="C41" s="60">
        <v>2110</v>
      </c>
      <c r="D41" s="61">
        <f t="shared" si="1"/>
        <v>12.791755077296148</v>
      </c>
    </row>
    <row r="42" spans="1:4" ht="15" x14ac:dyDescent="0.2">
      <c r="A42" s="23"/>
      <c r="B42" s="65" t="s">
        <v>44</v>
      </c>
      <c r="C42" s="66">
        <v>1</v>
      </c>
      <c r="D42" s="67">
        <f t="shared" si="1"/>
        <v>6.062443164595332E-3</v>
      </c>
    </row>
    <row r="43" spans="1:4" ht="15" x14ac:dyDescent="0.2">
      <c r="A43" s="22" t="s">
        <v>45</v>
      </c>
      <c r="B43" s="59" t="s">
        <v>46</v>
      </c>
      <c r="C43" s="60">
        <v>9</v>
      </c>
      <c r="D43" s="61">
        <f t="shared" si="1"/>
        <v>5.4561988481357987E-2</v>
      </c>
    </row>
    <row r="44" spans="1:4" ht="15" x14ac:dyDescent="0.2">
      <c r="A44" s="24"/>
      <c r="B44" s="62" t="s">
        <v>47</v>
      </c>
      <c r="C44" s="63">
        <v>506</v>
      </c>
      <c r="D44" s="64">
        <f t="shared" si="1"/>
        <v>3.067596241285238</v>
      </c>
    </row>
    <row r="45" spans="1:4" ht="15" x14ac:dyDescent="0.2">
      <c r="A45" s="24"/>
      <c r="B45" s="62" t="s">
        <v>48</v>
      </c>
      <c r="C45" s="63">
        <v>8</v>
      </c>
      <c r="D45" s="64">
        <f t="shared" si="1"/>
        <v>4.8499545316762656E-2</v>
      </c>
    </row>
    <row r="46" spans="1:4" ht="15" x14ac:dyDescent="0.2">
      <c r="A46" s="24"/>
      <c r="B46" s="62" t="s">
        <v>49</v>
      </c>
      <c r="C46" s="63">
        <v>90</v>
      </c>
      <c r="D46" s="64">
        <f t="shared" si="1"/>
        <v>0.54561988481357981</v>
      </c>
    </row>
    <row r="47" spans="1:4" ht="15" x14ac:dyDescent="0.2">
      <c r="A47" s="24"/>
      <c r="B47" s="65" t="s">
        <v>50</v>
      </c>
      <c r="C47" s="66">
        <v>426</v>
      </c>
      <c r="D47" s="67">
        <f t="shared" si="1"/>
        <v>2.5826007881176114</v>
      </c>
    </row>
    <row r="48" spans="1:4" ht="15" x14ac:dyDescent="0.2">
      <c r="A48" s="22" t="s">
        <v>52</v>
      </c>
      <c r="B48" s="38" t="s">
        <v>52</v>
      </c>
      <c r="C48" s="39">
        <v>1516</v>
      </c>
      <c r="D48" s="52">
        <f t="shared" si="1"/>
        <v>9.1906638375265235</v>
      </c>
    </row>
    <row r="49" spans="1:4" ht="15" x14ac:dyDescent="0.2">
      <c r="A49" s="25" t="s">
        <v>99</v>
      </c>
      <c r="B49" s="40" t="s">
        <v>100</v>
      </c>
      <c r="C49" s="41">
        <v>17</v>
      </c>
      <c r="D49" s="55">
        <f t="shared" si="1"/>
        <v>0.10306153379812065</v>
      </c>
    </row>
    <row r="50" spans="1:4" ht="15" x14ac:dyDescent="0.2">
      <c r="A50" s="25" t="s">
        <v>53</v>
      </c>
      <c r="B50" s="40" t="s">
        <v>9</v>
      </c>
      <c r="C50" s="41">
        <v>17</v>
      </c>
      <c r="D50" s="55">
        <f t="shared" si="1"/>
        <v>0.10306153379812065</v>
      </c>
    </row>
    <row r="51" spans="1:4" ht="15" x14ac:dyDescent="0.2">
      <c r="A51" s="22" t="s">
        <v>54</v>
      </c>
      <c r="B51" s="59" t="s">
        <v>9</v>
      </c>
      <c r="C51" s="60">
        <v>6</v>
      </c>
      <c r="D51" s="61">
        <f t="shared" si="1"/>
        <v>3.6374658987571994E-2</v>
      </c>
    </row>
    <row r="52" spans="1:4" ht="15" x14ac:dyDescent="0.2">
      <c r="A52" s="24"/>
      <c r="B52" s="65" t="s">
        <v>55</v>
      </c>
      <c r="C52" s="66">
        <v>8</v>
      </c>
      <c r="D52" s="67">
        <f t="shared" si="1"/>
        <v>4.8499545316762656E-2</v>
      </c>
    </row>
    <row r="53" spans="1:4" ht="15" x14ac:dyDescent="0.2">
      <c r="A53" s="22" t="s">
        <v>56</v>
      </c>
      <c r="B53" s="59" t="s">
        <v>57</v>
      </c>
      <c r="C53" s="60">
        <v>1</v>
      </c>
      <c r="D53" s="61">
        <f t="shared" si="1"/>
        <v>6.062443164595332E-3</v>
      </c>
    </row>
    <row r="54" spans="1:4" ht="15" x14ac:dyDescent="0.2">
      <c r="A54" s="24"/>
      <c r="B54" s="62" t="s">
        <v>58</v>
      </c>
      <c r="C54" s="63">
        <v>986</v>
      </c>
      <c r="D54" s="64">
        <f t="shared" si="1"/>
        <v>5.9775689602909976</v>
      </c>
    </row>
    <row r="55" spans="1:4" ht="15" x14ac:dyDescent="0.2">
      <c r="A55" s="24"/>
      <c r="B55" s="62" t="s">
        <v>59</v>
      </c>
      <c r="C55" s="63">
        <v>2</v>
      </c>
      <c r="D55" s="64">
        <f t="shared" si="1"/>
        <v>1.2124886329190664E-2</v>
      </c>
    </row>
    <row r="56" spans="1:4" ht="15" x14ac:dyDescent="0.2">
      <c r="A56" s="24"/>
      <c r="B56" s="65" t="s">
        <v>60</v>
      </c>
      <c r="C56" s="66">
        <v>898</v>
      </c>
      <c r="D56" s="67">
        <f t="shared" si="1"/>
        <v>5.4440739618066081</v>
      </c>
    </row>
    <row r="57" spans="1:4" ht="15" x14ac:dyDescent="0.2">
      <c r="A57" s="22" t="s">
        <v>61</v>
      </c>
      <c r="B57" s="59" t="s">
        <v>62</v>
      </c>
      <c r="C57" s="60">
        <v>167</v>
      </c>
      <c r="D57" s="61">
        <f t="shared" si="1"/>
        <v>1.0124280084874204</v>
      </c>
    </row>
    <row r="58" spans="1:4" ht="15" x14ac:dyDescent="0.2">
      <c r="A58" s="24"/>
      <c r="B58" s="65" t="s">
        <v>63</v>
      </c>
      <c r="C58" s="66">
        <v>362</v>
      </c>
      <c r="D58" s="67">
        <f t="shared" si="1"/>
        <v>2.1946044255835102</v>
      </c>
    </row>
    <row r="59" spans="1:4" ht="15" x14ac:dyDescent="0.2">
      <c r="A59" s="22" t="s">
        <v>64</v>
      </c>
      <c r="B59" s="59" t="s">
        <v>65</v>
      </c>
      <c r="C59" s="60">
        <v>264</v>
      </c>
      <c r="D59" s="61">
        <f t="shared" si="1"/>
        <v>1.6004849954531677</v>
      </c>
    </row>
    <row r="60" spans="1:4" ht="15" x14ac:dyDescent="0.2">
      <c r="A60" s="24"/>
      <c r="B60" s="65" t="s">
        <v>66</v>
      </c>
      <c r="C60" s="66">
        <v>158</v>
      </c>
      <c r="D60" s="67">
        <f t="shared" si="1"/>
        <v>0.95786602000606236</v>
      </c>
    </row>
    <row r="61" spans="1:4" ht="15" x14ac:dyDescent="0.2">
      <c r="A61" s="25" t="s">
        <v>67</v>
      </c>
      <c r="B61" s="40" t="s">
        <v>9</v>
      </c>
      <c r="C61" s="41">
        <v>16</v>
      </c>
      <c r="D61" s="55">
        <f t="shared" si="1"/>
        <v>9.6999090633525312E-2</v>
      </c>
    </row>
    <row r="62" spans="1:4" ht="15" x14ac:dyDescent="0.2">
      <c r="A62" s="25" t="s">
        <v>68</v>
      </c>
      <c r="B62" s="40" t="s">
        <v>69</v>
      </c>
      <c r="C62" s="41">
        <v>130</v>
      </c>
      <c r="D62" s="55">
        <f t="shared" si="1"/>
        <v>0.78811761139739311</v>
      </c>
    </row>
    <row r="63" spans="1:4" ht="15" x14ac:dyDescent="0.2">
      <c r="A63" s="22" t="s">
        <v>70</v>
      </c>
      <c r="B63" s="42" t="s">
        <v>71</v>
      </c>
      <c r="C63" s="43">
        <v>24</v>
      </c>
      <c r="D63" s="52">
        <f t="shared" si="1"/>
        <v>0.14549863595028797</v>
      </c>
    </row>
    <row r="64" spans="1:4" ht="15" x14ac:dyDescent="0.2">
      <c r="A64" s="22" t="s">
        <v>72</v>
      </c>
      <c r="B64" s="59" t="s">
        <v>73</v>
      </c>
      <c r="C64" s="60">
        <v>362</v>
      </c>
      <c r="D64" s="61">
        <f t="shared" si="1"/>
        <v>2.1946044255835102</v>
      </c>
    </row>
    <row r="65" spans="1:4" ht="15" x14ac:dyDescent="0.2">
      <c r="A65" s="24"/>
      <c r="B65" s="65" t="s">
        <v>74</v>
      </c>
      <c r="C65" s="66">
        <v>163</v>
      </c>
      <c r="D65" s="67">
        <f t="shared" si="1"/>
        <v>0.98817823582903908</v>
      </c>
    </row>
    <row r="66" spans="1:4" ht="15" x14ac:dyDescent="0.2">
      <c r="A66" s="25" t="s">
        <v>76</v>
      </c>
      <c r="B66" s="40" t="s">
        <v>77</v>
      </c>
      <c r="C66" s="41">
        <v>248</v>
      </c>
      <c r="D66" s="55">
        <f t="shared" si="1"/>
        <v>1.5034859048196423</v>
      </c>
    </row>
    <row r="67" spans="1:4" ht="15" x14ac:dyDescent="0.2">
      <c r="A67" s="36" t="s">
        <v>149</v>
      </c>
      <c r="B67" s="42" t="s">
        <v>9</v>
      </c>
      <c r="C67" s="43">
        <v>23</v>
      </c>
      <c r="D67" s="54">
        <f t="shared" si="1"/>
        <v>0.13943619278569264</v>
      </c>
    </row>
    <row r="68" spans="1:4" ht="23.1" customHeight="1" x14ac:dyDescent="0.2">
      <c r="A68" s="37" t="s">
        <v>150</v>
      </c>
      <c r="B68" s="48"/>
      <c r="C68" s="49">
        <f>SUM(C7:C67)</f>
        <v>16495</v>
      </c>
      <c r="D68" s="56">
        <f t="shared" si="1"/>
        <v>100</v>
      </c>
    </row>
    <row r="69" spans="1:4" ht="15" x14ac:dyDescent="0.35">
      <c r="B69" s="3"/>
      <c r="C69" s="2"/>
    </row>
    <row r="70" spans="1:4" ht="15" x14ac:dyDescent="0.35">
      <c r="A70" s="14" t="s">
        <v>101</v>
      </c>
      <c r="B70" s="3"/>
      <c r="C70" s="2"/>
    </row>
    <row r="71" spans="1:4" ht="14.25" x14ac:dyDescent="0.3">
      <c r="A71" s="74" t="s">
        <v>102</v>
      </c>
    </row>
  </sheetData>
  <mergeCells count="3">
    <mergeCell ref="A2:E2"/>
    <mergeCell ref="A3:E3"/>
    <mergeCell ref="A5:D5"/>
  </mergeCells>
  <phoneticPr fontId="26" type="noConversion"/>
  <pageMargins left="0.70866141732283472" right="0.70866141732283472" top="0.39370078740157483" bottom="0.74803149606299213" header="0.31496062992125984" footer="0.31496062992125984"/>
  <pageSetup paperSize="9" scale="72" orientation="portrait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ignoredErrors>
    <ignoredError sqref="B56 B58" numberStoredAsText="1"/>
    <ignoredError sqref="C68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16BFF2-D90A-448A-BEE8-4D0AA3628D20}">
  <sheetPr>
    <pageSetUpPr fitToPage="1"/>
  </sheetPr>
  <dimension ref="A1:J71"/>
  <sheetViews>
    <sheetView showGridLines="0" zoomScaleNormal="100" workbookViewId="0">
      <pane ySplit="6" topLeftCell="A7" activePane="bottomLeft" state="frozen"/>
      <selection pane="bottomLeft" activeCell="C6" sqref="C6"/>
    </sheetView>
  </sheetViews>
  <sheetFormatPr defaultRowHeight="12.75" x14ac:dyDescent="0.2"/>
  <cols>
    <col min="1" max="1" width="25.7109375" customWidth="1"/>
    <col min="2" max="2" width="30.7109375" customWidth="1"/>
    <col min="3" max="3" width="10.7109375" customWidth="1"/>
    <col min="4" max="4" width="7.7109375" customWidth="1"/>
    <col min="5" max="5" width="8.7109375" customWidth="1"/>
  </cols>
  <sheetData>
    <row r="1" spans="1:10" s="3" customFormat="1" ht="15" x14ac:dyDescent="0.35">
      <c r="C1" s="2"/>
      <c r="D1" s="2"/>
      <c r="E1" s="2"/>
      <c r="F1" s="2"/>
      <c r="H1" s="2"/>
      <c r="I1" s="2"/>
    </row>
    <row r="2" spans="1:10" s="3" customFormat="1" ht="16.5" x14ac:dyDescent="0.35">
      <c r="A2" s="86" t="s">
        <v>0</v>
      </c>
      <c r="B2" s="86"/>
      <c r="C2" s="86"/>
      <c r="D2" s="86"/>
      <c r="E2" s="86"/>
      <c r="F2" s="16"/>
      <c r="G2" s="16"/>
      <c r="H2" s="16"/>
      <c r="I2" s="1"/>
    </row>
    <row r="3" spans="1:10" s="3" customFormat="1" ht="16.5" x14ac:dyDescent="0.35">
      <c r="A3" s="87" t="s">
        <v>1</v>
      </c>
      <c r="B3" s="87"/>
      <c r="C3" s="87"/>
      <c r="D3" s="87"/>
      <c r="E3" s="87"/>
      <c r="F3" s="17"/>
      <c r="G3" s="17"/>
      <c r="H3" s="17"/>
      <c r="I3" s="1"/>
    </row>
    <row r="4" spans="1:10" s="3" customFormat="1" ht="17.25" x14ac:dyDescent="0.35">
      <c r="H4" s="18"/>
      <c r="I4" s="18"/>
      <c r="J4" s="18"/>
    </row>
    <row r="5" spans="1:10" ht="15" x14ac:dyDescent="0.3">
      <c r="A5" s="88" t="s">
        <v>146</v>
      </c>
      <c r="B5" s="88"/>
      <c r="C5" s="88"/>
      <c r="D5" s="88"/>
    </row>
    <row r="6" spans="1:10" ht="23.1" customHeight="1" x14ac:dyDescent="0.35">
      <c r="A6" s="4" t="s">
        <v>147</v>
      </c>
      <c r="B6" s="4" t="s">
        <v>148</v>
      </c>
      <c r="C6" s="19">
        <v>2021</v>
      </c>
      <c r="D6" s="20" t="s">
        <v>2</v>
      </c>
      <c r="E6" s="21"/>
    </row>
    <row r="7" spans="1:10" ht="15" x14ac:dyDescent="0.2">
      <c r="A7" s="22" t="s">
        <v>6</v>
      </c>
      <c r="B7" s="59" t="s">
        <v>8</v>
      </c>
      <c r="C7" s="60">
        <v>5</v>
      </c>
      <c r="D7" s="61">
        <f>C7/C$68*100</f>
        <v>9.2182890855457222E-2</v>
      </c>
    </row>
    <row r="8" spans="1:10" ht="15" x14ac:dyDescent="0.2">
      <c r="A8" s="23"/>
      <c r="B8" s="65" t="s">
        <v>9</v>
      </c>
      <c r="C8" s="66">
        <v>6</v>
      </c>
      <c r="D8" s="67">
        <f t="shared" ref="D8:D67" si="0">C8/C$68*100</f>
        <v>0.11061946902654868</v>
      </c>
    </row>
    <row r="9" spans="1:10" ht="15" x14ac:dyDescent="0.2">
      <c r="A9" s="22" t="s">
        <v>10</v>
      </c>
      <c r="B9" s="59" t="s">
        <v>11</v>
      </c>
      <c r="C9" s="60">
        <v>7</v>
      </c>
      <c r="D9" s="61">
        <f t="shared" si="0"/>
        <v>0.12905604719764011</v>
      </c>
    </row>
    <row r="10" spans="1:10" ht="15" x14ac:dyDescent="0.2">
      <c r="A10" s="24"/>
      <c r="B10" s="62" t="s">
        <v>13</v>
      </c>
      <c r="C10" s="63">
        <v>95</v>
      </c>
      <c r="D10" s="64">
        <f t="shared" si="0"/>
        <v>1.7514749262536873</v>
      </c>
    </row>
    <row r="11" spans="1:10" ht="15" x14ac:dyDescent="0.2">
      <c r="A11" s="24"/>
      <c r="B11" s="62" t="s">
        <v>14</v>
      </c>
      <c r="C11" s="63">
        <v>6</v>
      </c>
      <c r="D11" s="64">
        <f t="shared" si="0"/>
        <v>0.11061946902654868</v>
      </c>
    </row>
    <row r="12" spans="1:10" ht="15" x14ac:dyDescent="0.2">
      <c r="A12" s="23"/>
      <c r="B12" s="65" t="s">
        <v>109</v>
      </c>
      <c r="C12" s="66">
        <v>22</v>
      </c>
      <c r="D12" s="67">
        <f t="shared" si="0"/>
        <v>0.4056047197640118</v>
      </c>
    </row>
    <row r="13" spans="1:10" ht="15" x14ac:dyDescent="0.2">
      <c r="A13" s="25" t="s">
        <v>167</v>
      </c>
      <c r="B13" s="40" t="s">
        <v>168</v>
      </c>
      <c r="C13" s="41">
        <v>7</v>
      </c>
      <c r="D13" s="55">
        <f t="shared" si="0"/>
        <v>0.12905604719764011</v>
      </c>
    </row>
    <row r="14" spans="1:10" ht="15" x14ac:dyDescent="0.2">
      <c r="A14" s="24" t="s">
        <v>16</v>
      </c>
      <c r="B14" s="80" t="s">
        <v>110</v>
      </c>
      <c r="C14" s="81">
        <v>104</v>
      </c>
      <c r="D14" s="82">
        <f t="shared" si="0"/>
        <v>1.9174041297935103</v>
      </c>
    </row>
    <row r="15" spans="1:10" ht="15" x14ac:dyDescent="0.2">
      <c r="A15" s="24"/>
      <c r="B15" s="62" t="s">
        <v>112</v>
      </c>
      <c r="C15" s="63">
        <v>452</v>
      </c>
      <c r="D15" s="64">
        <f t="shared" si="0"/>
        <v>8.3333333333333321</v>
      </c>
    </row>
    <row r="16" spans="1:10" ht="15" x14ac:dyDescent="0.2">
      <c r="A16" s="24"/>
      <c r="B16" s="62" t="s">
        <v>154</v>
      </c>
      <c r="C16" s="63">
        <v>82</v>
      </c>
      <c r="D16" s="64">
        <f t="shared" si="0"/>
        <v>1.5117994100294985</v>
      </c>
    </row>
    <row r="17" spans="1:4" ht="15" x14ac:dyDescent="0.2">
      <c r="A17" s="24"/>
      <c r="B17" s="62" t="s">
        <v>170</v>
      </c>
      <c r="C17" s="63">
        <v>1</v>
      </c>
      <c r="D17" s="64">
        <f t="shared" si="0"/>
        <v>1.8436578171091445E-2</v>
      </c>
    </row>
    <row r="18" spans="1:4" ht="15" x14ac:dyDescent="0.2">
      <c r="A18" s="24"/>
      <c r="B18" s="65" t="s">
        <v>20</v>
      </c>
      <c r="C18" s="66">
        <v>533</v>
      </c>
      <c r="D18" s="67">
        <f t="shared" si="0"/>
        <v>9.8266961651917413</v>
      </c>
    </row>
    <row r="19" spans="1:4" ht="15" x14ac:dyDescent="0.2">
      <c r="A19" s="22" t="s">
        <v>24</v>
      </c>
      <c r="B19" s="59" t="s">
        <v>9</v>
      </c>
      <c r="C19" s="60">
        <v>2</v>
      </c>
      <c r="D19" s="61">
        <f t="shared" si="0"/>
        <v>3.687315634218289E-2</v>
      </c>
    </row>
    <row r="20" spans="1:4" ht="15" x14ac:dyDescent="0.2">
      <c r="A20" s="25" t="s">
        <v>171</v>
      </c>
      <c r="B20" s="40" t="s">
        <v>172</v>
      </c>
      <c r="C20" s="41">
        <v>1</v>
      </c>
      <c r="D20" s="55">
        <f t="shared" si="0"/>
        <v>1.8436578171091445E-2</v>
      </c>
    </row>
    <row r="21" spans="1:4" ht="15" x14ac:dyDescent="0.2">
      <c r="A21" s="24" t="s">
        <v>173</v>
      </c>
      <c r="B21" s="44" t="s">
        <v>174</v>
      </c>
      <c r="C21" s="45">
        <v>1</v>
      </c>
      <c r="D21" s="54">
        <f t="shared" si="0"/>
        <v>1.8436578171091445E-2</v>
      </c>
    </row>
    <row r="22" spans="1:4" ht="15" x14ac:dyDescent="0.2">
      <c r="A22" s="22" t="s">
        <v>26</v>
      </c>
      <c r="B22" s="59" t="s">
        <v>128</v>
      </c>
      <c r="C22" s="60">
        <v>11</v>
      </c>
      <c r="D22" s="61">
        <f t="shared" si="0"/>
        <v>0.2028023598820059</v>
      </c>
    </row>
    <row r="23" spans="1:4" ht="15" x14ac:dyDescent="0.2">
      <c r="A23" s="24"/>
      <c r="B23" s="62" t="s">
        <v>175</v>
      </c>
      <c r="C23" s="63">
        <v>59</v>
      </c>
      <c r="D23" s="64">
        <f t="shared" si="0"/>
        <v>1.0877581120943953</v>
      </c>
    </row>
    <row r="24" spans="1:4" ht="15" x14ac:dyDescent="0.2">
      <c r="A24" s="24"/>
      <c r="B24" s="62" t="s">
        <v>176</v>
      </c>
      <c r="C24" s="63">
        <v>81</v>
      </c>
      <c r="D24" s="64">
        <f t="shared" si="0"/>
        <v>1.4933628318584071</v>
      </c>
    </row>
    <row r="25" spans="1:4" ht="15" x14ac:dyDescent="0.2">
      <c r="A25" s="24"/>
      <c r="B25" s="62" t="s">
        <v>156</v>
      </c>
      <c r="C25" s="63">
        <v>8</v>
      </c>
      <c r="D25" s="64">
        <f t="shared" si="0"/>
        <v>0.14749262536873156</v>
      </c>
    </row>
    <row r="26" spans="1:4" ht="15" x14ac:dyDescent="0.2">
      <c r="A26" s="24"/>
      <c r="B26" s="62" t="s">
        <v>144</v>
      </c>
      <c r="C26" s="63">
        <v>31</v>
      </c>
      <c r="D26" s="64">
        <f t="shared" si="0"/>
        <v>0.57153392330383479</v>
      </c>
    </row>
    <row r="27" spans="1:4" ht="15" x14ac:dyDescent="0.2">
      <c r="A27" s="23"/>
      <c r="B27" s="65" t="s">
        <v>177</v>
      </c>
      <c r="C27" s="66">
        <v>12</v>
      </c>
      <c r="D27" s="67">
        <f t="shared" si="0"/>
        <v>0.22123893805309736</v>
      </c>
    </row>
    <row r="28" spans="1:4" ht="15" x14ac:dyDescent="0.2">
      <c r="A28" s="22" t="s">
        <v>129</v>
      </c>
      <c r="B28" s="59" t="s">
        <v>130</v>
      </c>
      <c r="C28" s="60">
        <v>2</v>
      </c>
      <c r="D28" s="61">
        <f t="shared" si="0"/>
        <v>3.687315634218289E-2</v>
      </c>
    </row>
    <row r="29" spans="1:4" ht="15" x14ac:dyDescent="0.2">
      <c r="A29" s="24"/>
      <c r="B29" s="62" t="s">
        <v>178</v>
      </c>
      <c r="C29" s="63">
        <v>1</v>
      </c>
      <c r="D29" s="64">
        <f t="shared" si="0"/>
        <v>1.8436578171091445E-2</v>
      </c>
    </row>
    <row r="30" spans="1:4" ht="15" x14ac:dyDescent="0.2">
      <c r="A30" s="29" t="s">
        <v>122</v>
      </c>
      <c r="B30" s="38" t="s">
        <v>103</v>
      </c>
      <c r="C30" s="39">
        <v>30</v>
      </c>
      <c r="D30" s="52">
        <f t="shared" si="0"/>
        <v>0.55309734513274333</v>
      </c>
    </row>
    <row r="31" spans="1:4" ht="15" x14ac:dyDescent="0.2">
      <c r="A31" s="24"/>
      <c r="B31" s="62" t="s">
        <v>159</v>
      </c>
      <c r="C31" s="63">
        <v>1</v>
      </c>
      <c r="D31" s="64">
        <f t="shared" si="0"/>
        <v>1.8436578171091445E-2</v>
      </c>
    </row>
    <row r="32" spans="1:4" ht="15" x14ac:dyDescent="0.2">
      <c r="A32" s="24"/>
      <c r="B32" s="62" t="s">
        <v>85</v>
      </c>
      <c r="C32" s="63">
        <v>1</v>
      </c>
      <c r="D32" s="64">
        <f t="shared" si="0"/>
        <v>1.8436578171091445E-2</v>
      </c>
    </row>
    <row r="33" spans="1:4" ht="15" x14ac:dyDescent="0.2">
      <c r="A33" s="24"/>
      <c r="B33" s="62" t="s">
        <v>179</v>
      </c>
      <c r="C33" s="63">
        <v>1</v>
      </c>
      <c r="D33" s="64">
        <f t="shared" si="0"/>
        <v>1.8436578171091445E-2</v>
      </c>
    </row>
    <row r="34" spans="1:4" ht="15" x14ac:dyDescent="0.2">
      <c r="A34" s="24"/>
      <c r="B34" s="65" t="s">
        <v>9</v>
      </c>
      <c r="C34" s="66">
        <v>1</v>
      </c>
      <c r="D34" s="67">
        <f t="shared" si="0"/>
        <v>1.8436578171091445E-2</v>
      </c>
    </row>
    <row r="35" spans="1:4" ht="15" x14ac:dyDescent="0.2">
      <c r="A35" s="25" t="s">
        <v>80</v>
      </c>
      <c r="B35" s="40" t="s">
        <v>81</v>
      </c>
      <c r="C35" s="41">
        <v>1</v>
      </c>
      <c r="D35" s="55">
        <f t="shared" si="0"/>
        <v>1.8436578171091445E-2</v>
      </c>
    </row>
    <row r="36" spans="1:4" ht="15" x14ac:dyDescent="0.2">
      <c r="A36" s="24" t="s">
        <v>34</v>
      </c>
      <c r="B36" s="59" t="s">
        <v>86</v>
      </c>
      <c r="C36" s="60">
        <v>19</v>
      </c>
      <c r="D36" s="61">
        <f t="shared" si="0"/>
        <v>0.35029498525073743</v>
      </c>
    </row>
    <row r="37" spans="1:4" ht="15" x14ac:dyDescent="0.2">
      <c r="A37" s="24"/>
      <c r="B37" s="65" t="s">
        <v>131</v>
      </c>
      <c r="C37" s="66">
        <v>27</v>
      </c>
      <c r="D37" s="67">
        <f t="shared" si="0"/>
        <v>0.49778761061946902</v>
      </c>
    </row>
    <row r="38" spans="1:4" ht="15" x14ac:dyDescent="0.2">
      <c r="A38" s="83" t="s">
        <v>132</v>
      </c>
      <c r="B38" s="40" t="s">
        <v>145</v>
      </c>
      <c r="C38" s="41">
        <v>11</v>
      </c>
      <c r="D38" s="55">
        <f t="shared" si="0"/>
        <v>0.2028023598820059</v>
      </c>
    </row>
    <row r="39" spans="1:4" ht="15" x14ac:dyDescent="0.2">
      <c r="A39" s="24" t="s">
        <v>180</v>
      </c>
      <c r="B39" s="44" t="s">
        <v>181</v>
      </c>
      <c r="C39" s="45">
        <v>3</v>
      </c>
      <c r="D39" s="54">
        <f t="shared" si="0"/>
        <v>5.5309734513274339E-2</v>
      </c>
    </row>
    <row r="40" spans="1:4" ht="15" x14ac:dyDescent="0.2">
      <c r="A40" s="27" t="s">
        <v>36</v>
      </c>
      <c r="B40" s="50" t="s">
        <v>37</v>
      </c>
      <c r="C40" s="51">
        <v>73</v>
      </c>
      <c r="D40" s="58">
        <f t="shared" si="0"/>
        <v>1.3458702064896755</v>
      </c>
    </row>
    <row r="41" spans="1:4" ht="15" x14ac:dyDescent="0.2">
      <c r="A41" s="25" t="s">
        <v>38</v>
      </c>
      <c r="B41" s="40" t="s">
        <v>9</v>
      </c>
      <c r="C41" s="41">
        <v>1</v>
      </c>
      <c r="D41" s="55">
        <f t="shared" si="0"/>
        <v>1.8436578171091445E-2</v>
      </c>
    </row>
    <row r="42" spans="1:4" ht="15" x14ac:dyDescent="0.2">
      <c r="A42" s="24" t="s">
        <v>40</v>
      </c>
      <c r="B42" s="59" t="s">
        <v>41</v>
      </c>
      <c r="C42" s="60">
        <v>560</v>
      </c>
      <c r="D42" s="61">
        <f t="shared" si="0"/>
        <v>10.32448377581121</v>
      </c>
    </row>
    <row r="43" spans="1:4" ht="15" x14ac:dyDescent="0.2">
      <c r="A43" s="22" t="s">
        <v>45</v>
      </c>
      <c r="B43" s="59" t="s">
        <v>182</v>
      </c>
      <c r="C43" s="60">
        <v>165</v>
      </c>
      <c r="D43" s="61">
        <f t="shared" si="0"/>
        <v>3.0420353982300883</v>
      </c>
    </row>
    <row r="44" spans="1:4" ht="15" x14ac:dyDescent="0.2">
      <c r="A44" s="24"/>
      <c r="B44" s="62" t="s">
        <v>183</v>
      </c>
      <c r="C44" s="63">
        <v>169</v>
      </c>
      <c r="D44" s="64">
        <f t="shared" si="0"/>
        <v>3.1157817109144541</v>
      </c>
    </row>
    <row r="45" spans="1:4" ht="15" x14ac:dyDescent="0.2">
      <c r="A45" s="24"/>
      <c r="B45" s="62" t="s">
        <v>184</v>
      </c>
      <c r="C45" s="63">
        <v>1</v>
      </c>
      <c r="D45" s="64">
        <f t="shared" si="0"/>
        <v>1.8436578171091445E-2</v>
      </c>
    </row>
    <row r="46" spans="1:4" ht="15" x14ac:dyDescent="0.2">
      <c r="A46" s="24"/>
      <c r="B46" s="62" t="s">
        <v>185</v>
      </c>
      <c r="C46" s="63">
        <v>15</v>
      </c>
      <c r="D46" s="64">
        <f t="shared" si="0"/>
        <v>0.27654867256637167</v>
      </c>
    </row>
    <row r="47" spans="1:4" ht="15" x14ac:dyDescent="0.2">
      <c r="A47" s="24"/>
      <c r="B47" s="62" t="s">
        <v>94</v>
      </c>
      <c r="C47" s="63">
        <v>13</v>
      </c>
      <c r="D47" s="64">
        <f t="shared" si="0"/>
        <v>0.23967551622418878</v>
      </c>
    </row>
    <row r="48" spans="1:4" ht="15" x14ac:dyDescent="0.2">
      <c r="A48" s="24"/>
      <c r="B48" s="62" t="s">
        <v>136</v>
      </c>
      <c r="C48" s="63">
        <v>1</v>
      </c>
      <c r="D48" s="64">
        <f t="shared" si="0"/>
        <v>1.8436578171091445E-2</v>
      </c>
    </row>
    <row r="49" spans="1:4" ht="15" x14ac:dyDescent="0.2">
      <c r="A49" s="23"/>
      <c r="B49" s="65" t="s">
        <v>9</v>
      </c>
      <c r="C49" s="66">
        <v>1</v>
      </c>
      <c r="D49" s="67">
        <f t="shared" si="0"/>
        <v>1.8436578171091445E-2</v>
      </c>
    </row>
    <row r="50" spans="1:4" ht="15" x14ac:dyDescent="0.2">
      <c r="A50" s="25" t="s">
        <v>117</v>
      </c>
      <c r="B50" s="40" t="s">
        <v>9</v>
      </c>
      <c r="C50" s="41">
        <v>2</v>
      </c>
      <c r="D50" s="55">
        <f t="shared" si="0"/>
        <v>3.687315634218289E-2</v>
      </c>
    </row>
    <row r="51" spans="1:4" ht="15" x14ac:dyDescent="0.2">
      <c r="A51" s="24" t="s">
        <v>52</v>
      </c>
      <c r="B51" s="44" t="s">
        <v>52</v>
      </c>
      <c r="C51" s="45">
        <v>719</v>
      </c>
      <c r="D51" s="54">
        <f t="shared" si="0"/>
        <v>13.255899705014748</v>
      </c>
    </row>
    <row r="52" spans="1:4" ht="15" x14ac:dyDescent="0.2">
      <c r="A52" s="25" t="s">
        <v>53</v>
      </c>
      <c r="B52" s="40" t="s">
        <v>9</v>
      </c>
      <c r="C52" s="41">
        <v>12</v>
      </c>
      <c r="D52" s="55">
        <f t="shared" si="0"/>
        <v>0.22123893805309736</v>
      </c>
    </row>
    <row r="53" spans="1:4" ht="15" x14ac:dyDescent="0.2">
      <c r="A53" s="25" t="s">
        <v>29</v>
      </c>
      <c r="B53" s="40" t="s">
        <v>162</v>
      </c>
      <c r="C53" s="41">
        <v>1</v>
      </c>
      <c r="D53" s="55">
        <f t="shared" si="0"/>
        <v>1.8436578171091445E-2</v>
      </c>
    </row>
    <row r="54" spans="1:4" ht="15" x14ac:dyDescent="0.2">
      <c r="A54" s="22" t="s">
        <v>61</v>
      </c>
      <c r="B54" s="59" t="s">
        <v>63</v>
      </c>
      <c r="C54" s="60">
        <v>538</v>
      </c>
      <c r="D54" s="61">
        <f t="shared" si="0"/>
        <v>9.9188790560471976</v>
      </c>
    </row>
    <row r="55" spans="1:4" ht="15" x14ac:dyDescent="0.2">
      <c r="A55" s="24"/>
      <c r="B55" s="62" t="s">
        <v>62</v>
      </c>
      <c r="C55" s="63">
        <v>141</v>
      </c>
      <c r="D55" s="64">
        <f t="shared" si="0"/>
        <v>2.5995575221238938</v>
      </c>
    </row>
    <row r="56" spans="1:4" ht="15" x14ac:dyDescent="0.2">
      <c r="A56" s="23"/>
      <c r="B56" s="65" t="s">
        <v>166</v>
      </c>
      <c r="C56" s="66">
        <v>4</v>
      </c>
      <c r="D56" s="67">
        <f t="shared" si="0"/>
        <v>7.3746312684365781E-2</v>
      </c>
    </row>
    <row r="57" spans="1:4" ht="15" x14ac:dyDescent="0.2">
      <c r="A57" s="22" t="s">
        <v>186</v>
      </c>
      <c r="B57" s="59" t="s">
        <v>187</v>
      </c>
      <c r="C57" s="60">
        <v>1</v>
      </c>
      <c r="D57" s="61">
        <f t="shared" si="0"/>
        <v>1.8436578171091445E-2</v>
      </c>
    </row>
    <row r="58" spans="1:4" ht="15" x14ac:dyDescent="0.2">
      <c r="A58" s="24"/>
      <c r="B58" s="62" t="s">
        <v>9</v>
      </c>
      <c r="C58" s="63">
        <v>2</v>
      </c>
      <c r="D58" s="64">
        <f t="shared" si="0"/>
        <v>3.687315634218289E-2</v>
      </c>
    </row>
    <row r="59" spans="1:4" ht="15" x14ac:dyDescent="0.2">
      <c r="A59" s="25" t="s">
        <v>188</v>
      </c>
      <c r="B59" s="40" t="s">
        <v>43</v>
      </c>
      <c r="C59" s="41">
        <v>563</v>
      </c>
      <c r="D59" s="55">
        <f t="shared" si="0"/>
        <v>10.379793510324484</v>
      </c>
    </row>
    <row r="60" spans="1:4" ht="15" x14ac:dyDescent="0.2">
      <c r="A60" s="22" t="s">
        <v>189</v>
      </c>
      <c r="B60" s="59" t="s">
        <v>190</v>
      </c>
      <c r="C60" s="60">
        <v>3</v>
      </c>
      <c r="D60" s="61">
        <f t="shared" si="0"/>
        <v>5.5309734513274339E-2</v>
      </c>
    </row>
    <row r="61" spans="1:4" ht="15" x14ac:dyDescent="0.2">
      <c r="A61" s="24"/>
      <c r="B61" s="62" t="s">
        <v>191</v>
      </c>
      <c r="C61" s="63">
        <v>1</v>
      </c>
      <c r="D61" s="64">
        <f t="shared" si="0"/>
        <v>1.8436578171091445E-2</v>
      </c>
    </row>
    <row r="62" spans="1:4" ht="15" x14ac:dyDescent="0.2">
      <c r="A62" s="23"/>
      <c r="B62" s="65" t="s">
        <v>192</v>
      </c>
      <c r="C62" s="66">
        <v>2</v>
      </c>
      <c r="D62" s="67">
        <f t="shared" si="0"/>
        <v>3.687315634218289E-2</v>
      </c>
    </row>
    <row r="63" spans="1:4" ht="15" x14ac:dyDescent="0.2">
      <c r="A63" s="22" t="s">
        <v>72</v>
      </c>
      <c r="B63" s="59" t="s">
        <v>73</v>
      </c>
      <c r="C63" s="60">
        <v>3</v>
      </c>
      <c r="D63" s="61">
        <f t="shared" si="0"/>
        <v>5.5309734513274339E-2</v>
      </c>
    </row>
    <row r="64" spans="1:4" ht="15" x14ac:dyDescent="0.2">
      <c r="A64" s="24"/>
      <c r="B64" s="62" t="s">
        <v>75</v>
      </c>
      <c r="C64" s="63">
        <v>2</v>
      </c>
      <c r="D64" s="64">
        <f t="shared" si="0"/>
        <v>3.687315634218289E-2</v>
      </c>
    </row>
    <row r="65" spans="1:8" ht="15" x14ac:dyDescent="0.2">
      <c r="A65" s="24"/>
      <c r="B65" s="62" t="s">
        <v>193</v>
      </c>
      <c r="C65" s="63">
        <v>751</v>
      </c>
      <c r="D65" s="64">
        <f t="shared" si="0"/>
        <v>13.845870206489675</v>
      </c>
    </row>
    <row r="66" spans="1:8" ht="15" x14ac:dyDescent="0.2">
      <c r="A66" s="23"/>
      <c r="B66" s="65" t="s">
        <v>9</v>
      </c>
      <c r="C66" s="66">
        <v>2</v>
      </c>
      <c r="D66" s="67">
        <f t="shared" si="0"/>
        <v>3.687315634218289E-2</v>
      </c>
    </row>
    <row r="67" spans="1:8" ht="15" x14ac:dyDescent="0.2">
      <c r="A67" s="24" t="s">
        <v>194</v>
      </c>
      <c r="B67" s="44" t="s">
        <v>9</v>
      </c>
      <c r="C67" s="45">
        <v>54</v>
      </c>
      <c r="D67" s="54">
        <f t="shared" si="0"/>
        <v>0.99557522123893805</v>
      </c>
    </row>
    <row r="68" spans="1:8" ht="23.1" customHeight="1" x14ac:dyDescent="0.2">
      <c r="A68" s="37" t="s">
        <v>150</v>
      </c>
      <c r="B68" s="48"/>
      <c r="C68" s="49">
        <f>SUM(C7:C67)</f>
        <v>5424</v>
      </c>
      <c r="D68" s="56">
        <f>SUM(D7:D67)</f>
        <v>99.999999999999986</v>
      </c>
    </row>
    <row r="69" spans="1:8" ht="15" customHeight="1" x14ac:dyDescent="0.3">
      <c r="A69" s="89" t="s">
        <v>160</v>
      </c>
      <c r="B69" s="89"/>
      <c r="C69" s="89"/>
      <c r="D69" s="89"/>
      <c r="E69" s="13"/>
      <c r="F69" s="13"/>
      <c r="G69" s="13"/>
      <c r="H69" s="13"/>
    </row>
    <row r="70" spans="1:8" ht="22.5" customHeight="1" x14ac:dyDescent="0.3">
      <c r="A70" s="91" t="s">
        <v>164</v>
      </c>
      <c r="B70" s="91"/>
      <c r="C70" s="91"/>
      <c r="D70" s="91"/>
      <c r="E70" s="91"/>
      <c r="F70" s="34"/>
      <c r="G70" s="34"/>
      <c r="H70" s="34"/>
    </row>
    <row r="71" spans="1:8" ht="13.5" x14ac:dyDescent="0.2">
      <c r="A71" s="90" t="s">
        <v>165</v>
      </c>
      <c r="B71" s="90"/>
      <c r="C71" s="90"/>
      <c r="D71" s="90"/>
      <c r="E71" s="90"/>
      <c r="F71" s="35"/>
      <c r="G71" s="35"/>
      <c r="H71" s="35"/>
    </row>
  </sheetData>
  <mergeCells count="6">
    <mergeCell ref="A71:E71"/>
    <mergeCell ref="A2:E2"/>
    <mergeCell ref="A3:E3"/>
    <mergeCell ref="A5:D5"/>
    <mergeCell ref="A69:D69"/>
    <mergeCell ref="A70:E70"/>
  </mergeCells>
  <pageMargins left="0.70866141732283472" right="0.70866141732283472" top="0.39370078740157483" bottom="0.74803149606299213" header="0.31496062992125984" footer="0.31496062992125984"/>
  <pageSetup paperSize="9" scale="87" orientation="portrait" r:id="rId1"/>
  <headerFooter>
    <oddFooter>&amp;L&amp;"Trebuchet MS,Grassetto"Statistiche Italia - Immatricolazioni
Automobile in cifre&amp;C&amp;9&amp;P/&amp;N&amp;R&amp;"Trebuchet MS,Grassetto"ANFIA - Studi  e statistiche</oddFooter>
  </headerFooter>
  <ignoredErrors>
    <ignoredError sqref="B29 B54" numberStoredAsText="1"/>
    <ignoredError sqref="C68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20688B-EB34-46B2-BE21-8E1C428B7EE8}">
  <sheetPr>
    <pageSetUpPr fitToPage="1"/>
  </sheetPr>
  <dimension ref="A1:J65"/>
  <sheetViews>
    <sheetView showGridLines="0" zoomScaleNormal="100" workbookViewId="0">
      <pane ySplit="6" topLeftCell="A7" activePane="bottomLeft" state="frozen"/>
      <selection pane="bottomLeft" activeCell="A2" sqref="A2:E2"/>
    </sheetView>
  </sheetViews>
  <sheetFormatPr defaultRowHeight="12.75" x14ac:dyDescent="0.2"/>
  <cols>
    <col min="1" max="1" width="25.7109375" customWidth="1"/>
    <col min="2" max="2" width="30.7109375" customWidth="1"/>
    <col min="3" max="3" width="10.7109375" customWidth="1"/>
    <col min="4" max="4" width="7.7109375" customWidth="1"/>
    <col min="5" max="5" width="8.7109375" customWidth="1"/>
  </cols>
  <sheetData>
    <row r="1" spans="1:10" s="3" customFormat="1" ht="15" x14ac:dyDescent="0.35">
      <c r="C1" s="2"/>
      <c r="D1" s="2"/>
      <c r="E1" s="2"/>
      <c r="F1" s="2"/>
      <c r="H1" s="2"/>
      <c r="I1" s="2"/>
    </row>
    <row r="2" spans="1:10" s="3" customFormat="1" ht="16.5" x14ac:dyDescent="0.35">
      <c r="A2" s="86" t="s">
        <v>0</v>
      </c>
      <c r="B2" s="86"/>
      <c r="C2" s="86"/>
      <c r="D2" s="86"/>
      <c r="E2" s="86"/>
      <c r="F2" s="16"/>
      <c r="G2" s="16"/>
      <c r="H2" s="16"/>
      <c r="I2" s="1"/>
    </row>
    <row r="3" spans="1:10" s="3" customFormat="1" ht="16.5" x14ac:dyDescent="0.35">
      <c r="A3" s="87" t="s">
        <v>1</v>
      </c>
      <c r="B3" s="87"/>
      <c r="C3" s="87"/>
      <c r="D3" s="87"/>
      <c r="E3" s="87"/>
      <c r="F3" s="17"/>
      <c r="G3" s="17"/>
      <c r="H3" s="17"/>
      <c r="I3" s="1"/>
    </row>
    <row r="4" spans="1:10" s="3" customFormat="1" ht="17.25" x14ac:dyDescent="0.35">
      <c r="H4" s="18"/>
      <c r="I4" s="18"/>
      <c r="J4" s="18"/>
    </row>
    <row r="5" spans="1:10" ht="15" x14ac:dyDescent="0.3">
      <c r="A5" s="88" t="s">
        <v>146</v>
      </c>
      <c r="B5" s="88"/>
      <c r="C5" s="88"/>
      <c r="D5" s="88"/>
    </row>
    <row r="6" spans="1:10" ht="23.1" customHeight="1" x14ac:dyDescent="0.35">
      <c r="A6" s="4" t="s">
        <v>147</v>
      </c>
      <c r="B6" s="4" t="s">
        <v>148</v>
      </c>
      <c r="C6" s="19">
        <v>2020</v>
      </c>
      <c r="D6" s="20" t="s">
        <v>2</v>
      </c>
      <c r="E6" s="21"/>
    </row>
    <row r="7" spans="1:10" ht="15" x14ac:dyDescent="0.2">
      <c r="A7" s="22" t="s">
        <v>6</v>
      </c>
      <c r="B7" s="59" t="s">
        <v>7</v>
      </c>
      <c r="C7" s="60">
        <v>3</v>
      </c>
      <c r="D7" s="61">
        <f t="shared" ref="D7:D38" si="0">C7/C$62*100</f>
        <v>7.3619631901840496E-2</v>
      </c>
    </row>
    <row r="8" spans="1:10" ht="15" x14ac:dyDescent="0.2">
      <c r="A8" s="23"/>
      <c r="B8" s="65" t="s">
        <v>9</v>
      </c>
      <c r="C8" s="66">
        <v>6</v>
      </c>
      <c r="D8" s="67">
        <f t="shared" si="0"/>
        <v>0.14723926380368099</v>
      </c>
    </row>
    <row r="9" spans="1:10" ht="15" x14ac:dyDescent="0.2">
      <c r="A9" s="22" t="s">
        <v>10</v>
      </c>
      <c r="B9" s="59" t="s">
        <v>11</v>
      </c>
      <c r="C9" s="60">
        <v>65</v>
      </c>
      <c r="D9" s="61">
        <f t="shared" si="0"/>
        <v>1.5950920245398774</v>
      </c>
    </row>
    <row r="10" spans="1:10" ht="15" x14ac:dyDescent="0.2">
      <c r="A10" s="24"/>
      <c r="B10" s="62" t="s">
        <v>13</v>
      </c>
      <c r="C10" s="63">
        <v>114</v>
      </c>
      <c r="D10" s="64">
        <f t="shared" si="0"/>
        <v>2.7975460122699385</v>
      </c>
    </row>
    <row r="11" spans="1:10" ht="15" x14ac:dyDescent="0.2">
      <c r="A11" s="24"/>
      <c r="B11" s="62" t="s">
        <v>14</v>
      </c>
      <c r="C11" s="63">
        <v>3</v>
      </c>
      <c r="D11" s="64">
        <f t="shared" si="0"/>
        <v>7.3619631901840496E-2</v>
      </c>
    </row>
    <row r="12" spans="1:10" ht="15" x14ac:dyDescent="0.2">
      <c r="A12" s="23"/>
      <c r="B12" s="65" t="s">
        <v>109</v>
      </c>
      <c r="C12" s="66">
        <v>33</v>
      </c>
      <c r="D12" s="67">
        <f t="shared" si="0"/>
        <v>0.80981595092024539</v>
      </c>
    </row>
    <row r="13" spans="1:10" ht="15" x14ac:dyDescent="0.2">
      <c r="A13" s="25" t="s">
        <v>167</v>
      </c>
      <c r="B13" s="40" t="s">
        <v>168</v>
      </c>
      <c r="C13" s="41">
        <v>14</v>
      </c>
      <c r="D13" s="55">
        <f t="shared" si="0"/>
        <v>0.34355828220858897</v>
      </c>
    </row>
    <row r="14" spans="1:10" ht="15" x14ac:dyDescent="0.2">
      <c r="A14" s="24" t="s">
        <v>16</v>
      </c>
      <c r="B14" s="80" t="s">
        <v>169</v>
      </c>
      <c r="C14" s="81">
        <v>15</v>
      </c>
      <c r="D14" s="82">
        <f t="shared" si="0"/>
        <v>0.36809815950920244</v>
      </c>
    </row>
    <row r="15" spans="1:10" ht="15" x14ac:dyDescent="0.2">
      <c r="A15" s="24"/>
      <c r="B15" s="62" t="s">
        <v>110</v>
      </c>
      <c r="C15" s="63">
        <v>222</v>
      </c>
      <c r="D15" s="64">
        <f t="shared" si="0"/>
        <v>5.4478527607361968</v>
      </c>
    </row>
    <row r="16" spans="1:10" ht="15" x14ac:dyDescent="0.2">
      <c r="A16" s="24"/>
      <c r="B16" s="62" t="s">
        <v>112</v>
      </c>
      <c r="C16" s="63">
        <v>147</v>
      </c>
      <c r="D16" s="64">
        <f t="shared" si="0"/>
        <v>3.6073619631901837</v>
      </c>
    </row>
    <row r="17" spans="1:4" ht="15" x14ac:dyDescent="0.2">
      <c r="A17" s="24"/>
      <c r="B17" s="62" t="s">
        <v>154</v>
      </c>
      <c r="C17" s="63">
        <v>53</v>
      </c>
      <c r="D17" s="64">
        <f t="shared" si="0"/>
        <v>1.3006134969325154</v>
      </c>
    </row>
    <row r="18" spans="1:4" ht="15" x14ac:dyDescent="0.2">
      <c r="A18" s="24"/>
      <c r="B18" s="65" t="s">
        <v>20</v>
      </c>
      <c r="C18" s="66">
        <v>342</v>
      </c>
      <c r="D18" s="67">
        <f t="shared" si="0"/>
        <v>8.3926380368098155</v>
      </c>
    </row>
    <row r="19" spans="1:4" ht="15" x14ac:dyDescent="0.2">
      <c r="A19" s="22" t="s">
        <v>24</v>
      </c>
      <c r="B19" s="59" t="s">
        <v>9</v>
      </c>
      <c r="C19" s="60">
        <v>1</v>
      </c>
      <c r="D19" s="61">
        <f t="shared" si="0"/>
        <v>2.4539877300613498E-2</v>
      </c>
    </row>
    <row r="20" spans="1:4" ht="15" x14ac:dyDescent="0.2">
      <c r="A20" s="22" t="s">
        <v>26</v>
      </c>
      <c r="B20" s="59" t="s">
        <v>128</v>
      </c>
      <c r="C20" s="60">
        <v>48</v>
      </c>
      <c r="D20" s="61">
        <f t="shared" si="0"/>
        <v>1.1779141104294479</v>
      </c>
    </row>
    <row r="21" spans="1:4" ht="15" x14ac:dyDescent="0.2">
      <c r="A21" s="24"/>
      <c r="B21" s="62" t="s">
        <v>175</v>
      </c>
      <c r="C21" s="63">
        <v>31</v>
      </c>
      <c r="D21" s="64">
        <f t="shared" si="0"/>
        <v>0.76073619631901834</v>
      </c>
    </row>
    <row r="22" spans="1:4" ht="15" x14ac:dyDescent="0.2">
      <c r="A22" s="24"/>
      <c r="B22" s="62" t="s">
        <v>176</v>
      </c>
      <c r="C22" s="63">
        <v>15</v>
      </c>
      <c r="D22" s="64">
        <f t="shared" si="0"/>
        <v>0.36809815950920244</v>
      </c>
    </row>
    <row r="23" spans="1:4" ht="15" x14ac:dyDescent="0.2">
      <c r="A23" s="24"/>
      <c r="B23" s="62" t="s">
        <v>156</v>
      </c>
      <c r="C23" s="63">
        <v>6</v>
      </c>
      <c r="D23" s="64">
        <f t="shared" si="0"/>
        <v>0.14723926380368099</v>
      </c>
    </row>
    <row r="24" spans="1:4" ht="15" x14ac:dyDescent="0.2">
      <c r="A24" s="24"/>
      <c r="B24" s="62" t="s">
        <v>144</v>
      </c>
      <c r="C24" s="63">
        <v>139</v>
      </c>
      <c r="D24" s="64">
        <f t="shared" si="0"/>
        <v>3.4110429447852759</v>
      </c>
    </row>
    <row r="25" spans="1:4" ht="15" x14ac:dyDescent="0.2">
      <c r="A25" s="22" t="s">
        <v>129</v>
      </c>
      <c r="B25" s="59" t="s">
        <v>130</v>
      </c>
      <c r="C25" s="60">
        <v>16</v>
      </c>
      <c r="D25" s="61">
        <f t="shared" si="0"/>
        <v>0.39263803680981596</v>
      </c>
    </row>
    <row r="26" spans="1:4" ht="15" x14ac:dyDescent="0.2">
      <c r="A26" s="24"/>
      <c r="B26" s="62" t="s">
        <v>9</v>
      </c>
      <c r="C26" s="63">
        <v>1</v>
      </c>
      <c r="D26" s="64">
        <f t="shared" si="0"/>
        <v>2.4539877300613498E-2</v>
      </c>
    </row>
    <row r="27" spans="1:4" ht="15" x14ac:dyDescent="0.2">
      <c r="A27" s="29" t="s">
        <v>92</v>
      </c>
      <c r="B27" s="38" t="s">
        <v>114</v>
      </c>
      <c r="C27" s="39">
        <v>19</v>
      </c>
      <c r="D27" s="52">
        <f t="shared" si="0"/>
        <v>0.46625766871165641</v>
      </c>
    </row>
    <row r="28" spans="1:4" ht="15" x14ac:dyDescent="0.2">
      <c r="A28" s="23"/>
      <c r="B28" s="65" t="s">
        <v>9</v>
      </c>
      <c r="C28" s="66">
        <v>4</v>
      </c>
      <c r="D28" s="67">
        <f t="shared" si="0"/>
        <v>9.815950920245399E-2</v>
      </c>
    </row>
    <row r="29" spans="1:4" ht="15" x14ac:dyDescent="0.2">
      <c r="A29" s="24" t="s">
        <v>122</v>
      </c>
      <c r="B29" s="80" t="s">
        <v>103</v>
      </c>
      <c r="C29" s="81">
        <v>26</v>
      </c>
      <c r="D29" s="82">
        <f t="shared" si="0"/>
        <v>0.6380368098159509</v>
      </c>
    </row>
    <row r="30" spans="1:4" ht="15" x14ac:dyDescent="0.2">
      <c r="A30" s="24"/>
      <c r="B30" s="62" t="s">
        <v>159</v>
      </c>
      <c r="C30" s="63">
        <v>2</v>
      </c>
      <c r="D30" s="64">
        <f t="shared" si="0"/>
        <v>4.9079754601226995E-2</v>
      </c>
    </row>
    <row r="31" spans="1:4" ht="15" x14ac:dyDescent="0.2">
      <c r="A31" s="24"/>
      <c r="B31" s="62" t="s">
        <v>85</v>
      </c>
      <c r="C31" s="63">
        <v>1</v>
      </c>
      <c r="D31" s="64">
        <f t="shared" si="0"/>
        <v>2.4539877300613498E-2</v>
      </c>
    </row>
    <row r="32" spans="1:4" ht="15" x14ac:dyDescent="0.2">
      <c r="A32" s="23"/>
      <c r="B32" s="65" t="s">
        <v>81</v>
      </c>
      <c r="C32" s="66">
        <v>1</v>
      </c>
      <c r="D32" s="67">
        <f t="shared" si="0"/>
        <v>2.4539877300613498E-2</v>
      </c>
    </row>
    <row r="33" spans="1:4" ht="15" x14ac:dyDescent="0.2">
      <c r="A33" s="24" t="s">
        <v>34</v>
      </c>
      <c r="B33" s="80" t="s">
        <v>86</v>
      </c>
      <c r="C33" s="81">
        <v>10</v>
      </c>
      <c r="D33" s="82">
        <f t="shared" si="0"/>
        <v>0.245398773006135</v>
      </c>
    </row>
    <row r="34" spans="1:4" ht="15" x14ac:dyDescent="0.2">
      <c r="A34" s="24"/>
      <c r="B34" s="65" t="s">
        <v>131</v>
      </c>
      <c r="C34" s="66">
        <v>32</v>
      </c>
      <c r="D34" s="67">
        <f t="shared" si="0"/>
        <v>0.78527607361963192</v>
      </c>
    </row>
    <row r="35" spans="1:4" ht="15" x14ac:dyDescent="0.2">
      <c r="A35" s="83" t="s">
        <v>82</v>
      </c>
      <c r="B35" s="40" t="s">
        <v>9</v>
      </c>
      <c r="C35" s="41">
        <v>1</v>
      </c>
      <c r="D35" s="55">
        <f t="shared" si="0"/>
        <v>2.4539877300613498E-2</v>
      </c>
    </row>
    <row r="36" spans="1:4" ht="15" x14ac:dyDescent="0.2">
      <c r="A36" s="24" t="s">
        <v>180</v>
      </c>
      <c r="B36" s="44" t="s">
        <v>181</v>
      </c>
      <c r="C36" s="45">
        <v>1</v>
      </c>
      <c r="D36" s="54">
        <f t="shared" si="0"/>
        <v>2.4539877300613498E-2</v>
      </c>
    </row>
    <row r="37" spans="1:4" ht="15" x14ac:dyDescent="0.2">
      <c r="A37" s="27" t="s">
        <v>36</v>
      </c>
      <c r="B37" s="50" t="s">
        <v>37</v>
      </c>
      <c r="C37" s="51">
        <v>68</v>
      </c>
      <c r="D37" s="58">
        <f t="shared" si="0"/>
        <v>1.6687116564417177</v>
      </c>
    </row>
    <row r="38" spans="1:4" ht="15" x14ac:dyDescent="0.2">
      <c r="A38" s="25" t="s">
        <v>38</v>
      </c>
      <c r="B38" s="40" t="s">
        <v>116</v>
      </c>
      <c r="C38" s="41">
        <v>9</v>
      </c>
      <c r="D38" s="55">
        <f t="shared" si="0"/>
        <v>0.22085889570552147</v>
      </c>
    </row>
    <row r="39" spans="1:4" ht="15" x14ac:dyDescent="0.2">
      <c r="A39" s="24" t="s">
        <v>40</v>
      </c>
      <c r="B39" s="59" t="s">
        <v>41</v>
      </c>
      <c r="C39" s="60">
        <v>232</v>
      </c>
      <c r="D39" s="61">
        <f t="shared" ref="D39:D61" si="1">C39/C$62*100</f>
        <v>5.6932515337423313</v>
      </c>
    </row>
    <row r="40" spans="1:4" ht="15" x14ac:dyDescent="0.2">
      <c r="A40" s="22" t="s">
        <v>45</v>
      </c>
      <c r="B40" s="59" t="s">
        <v>182</v>
      </c>
      <c r="C40" s="60">
        <v>208</v>
      </c>
      <c r="D40" s="61">
        <f t="shared" si="1"/>
        <v>5.1042944785276072</v>
      </c>
    </row>
    <row r="41" spans="1:4" ht="15" x14ac:dyDescent="0.2">
      <c r="A41" s="24"/>
      <c r="B41" s="62" t="s">
        <v>183</v>
      </c>
      <c r="C41" s="63">
        <v>78</v>
      </c>
      <c r="D41" s="64">
        <f t="shared" si="1"/>
        <v>1.9141104294478528</v>
      </c>
    </row>
    <row r="42" spans="1:4" ht="15" x14ac:dyDescent="0.2">
      <c r="A42" s="24"/>
      <c r="B42" s="62" t="s">
        <v>184</v>
      </c>
      <c r="C42" s="63">
        <v>3</v>
      </c>
      <c r="D42" s="64">
        <f t="shared" si="1"/>
        <v>7.3619631901840496E-2</v>
      </c>
    </row>
    <row r="43" spans="1:4" ht="15" x14ac:dyDescent="0.2">
      <c r="A43" s="24"/>
      <c r="B43" s="62" t="s">
        <v>185</v>
      </c>
      <c r="C43" s="63">
        <v>9</v>
      </c>
      <c r="D43" s="64">
        <f t="shared" si="1"/>
        <v>0.22085889570552147</v>
      </c>
    </row>
    <row r="44" spans="1:4" ht="15" x14ac:dyDescent="0.2">
      <c r="A44" s="24"/>
      <c r="B44" s="62" t="s">
        <v>94</v>
      </c>
      <c r="C44" s="63">
        <v>32</v>
      </c>
      <c r="D44" s="64">
        <f t="shared" si="1"/>
        <v>0.78527607361963192</v>
      </c>
    </row>
    <row r="45" spans="1:4" ht="15" x14ac:dyDescent="0.2">
      <c r="A45" s="24"/>
      <c r="B45" s="62" t="s">
        <v>136</v>
      </c>
      <c r="C45" s="63">
        <v>51</v>
      </c>
      <c r="D45" s="64">
        <f t="shared" si="1"/>
        <v>1.2515337423312882</v>
      </c>
    </row>
    <row r="46" spans="1:4" ht="15" x14ac:dyDescent="0.2">
      <c r="A46" s="23"/>
      <c r="B46" s="65" t="s">
        <v>50</v>
      </c>
      <c r="C46" s="66">
        <v>1</v>
      </c>
      <c r="D46" s="67">
        <f t="shared" si="1"/>
        <v>2.4539877300613498E-2</v>
      </c>
    </row>
    <row r="47" spans="1:4" ht="15" x14ac:dyDescent="0.2">
      <c r="A47" s="25" t="s">
        <v>52</v>
      </c>
      <c r="B47" s="40" t="s">
        <v>52</v>
      </c>
      <c r="C47" s="41">
        <v>649</v>
      </c>
      <c r="D47" s="55">
        <f t="shared" si="1"/>
        <v>15.926380368098158</v>
      </c>
    </row>
    <row r="48" spans="1:4" ht="15" x14ac:dyDescent="0.2">
      <c r="A48" s="24" t="s">
        <v>53</v>
      </c>
      <c r="B48" s="44" t="s">
        <v>195</v>
      </c>
      <c r="C48" s="45">
        <v>15</v>
      </c>
      <c r="D48" s="54">
        <f t="shared" si="1"/>
        <v>0.36809815950920244</v>
      </c>
    </row>
    <row r="49" spans="1:8" ht="15" x14ac:dyDescent="0.2">
      <c r="A49" s="25" t="s">
        <v>56</v>
      </c>
      <c r="B49" s="40" t="s">
        <v>196</v>
      </c>
      <c r="C49" s="41">
        <v>1</v>
      </c>
      <c r="D49" s="55">
        <f t="shared" si="1"/>
        <v>2.4539877300613498E-2</v>
      </c>
    </row>
    <row r="50" spans="1:8" ht="15" x14ac:dyDescent="0.2">
      <c r="A50" s="22" t="s">
        <v>61</v>
      </c>
      <c r="B50" s="59" t="s">
        <v>63</v>
      </c>
      <c r="C50" s="60">
        <v>432</v>
      </c>
      <c r="D50" s="61">
        <f t="shared" si="1"/>
        <v>10.60122699386503</v>
      </c>
    </row>
    <row r="51" spans="1:8" ht="15" x14ac:dyDescent="0.2">
      <c r="A51" s="24"/>
      <c r="B51" s="62" t="s">
        <v>62</v>
      </c>
      <c r="C51" s="63">
        <v>176</v>
      </c>
      <c r="D51" s="64">
        <f t="shared" si="1"/>
        <v>4.3190184049079754</v>
      </c>
    </row>
    <row r="52" spans="1:8" ht="15" x14ac:dyDescent="0.2">
      <c r="A52" s="23"/>
      <c r="B52" s="65" t="s">
        <v>9</v>
      </c>
      <c r="C52" s="66">
        <v>2</v>
      </c>
      <c r="D52" s="67">
        <f t="shared" si="1"/>
        <v>4.9079754601226995E-2</v>
      </c>
    </row>
    <row r="53" spans="1:8" ht="15" x14ac:dyDescent="0.2">
      <c r="A53" s="22" t="s">
        <v>197</v>
      </c>
      <c r="B53" s="59" t="s">
        <v>198</v>
      </c>
      <c r="C53" s="60">
        <v>1</v>
      </c>
      <c r="D53" s="61">
        <f t="shared" si="1"/>
        <v>2.4539877300613498E-2</v>
      </c>
    </row>
    <row r="54" spans="1:8" ht="15" x14ac:dyDescent="0.2">
      <c r="A54" s="24"/>
      <c r="B54" s="62" t="s">
        <v>9</v>
      </c>
      <c r="C54" s="63">
        <v>2</v>
      </c>
      <c r="D54" s="64">
        <f t="shared" si="1"/>
        <v>4.9079754601226995E-2</v>
      </c>
    </row>
    <row r="55" spans="1:8" ht="15" x14ac:dyDescent="0.2">
      <c r="A55" s="25" t="s">
        <v>186</v>
      </c>
      <c r="B55" s="40" t="s">
        <v>9</v>
      </c>
      <c r="C55" s="41">
        <v>1</v>
      </c>
      <c r="D55" s="55">
        <f t="shared" si="1"/>
        <v>2.4539877300613498E-2</v>
      </c>
    </row>
    <row r="56" spans="1:8" ht="15" x14ac:dyDescent="0.2">
      <c r="A56" s="25" t="s">
        <v>188</v>
      </c>
      <c r="B56" s="40" t="s">
        <v>43</v>
      </c>
      <c r="C56" s="41">
        <v>424</v>
      </c>
      <c r="D56" s="55">
        <f t="shared" si="1"/>
        <v>10.404907975460123</v>
      </c>
    </row>
    <row r="57" spans="1:8" ht="15" x14ac:dyDescent="0.2">
      <c r="A57" s="25" t="s">
        <v>189</v>
      </c>
      <c r="B57" s="40" t="s">
        <v>190</v>
      </c>
      <c r="C57" s="41">
        <v>2</v>
      </c>
      <c r="D57" s="55">
        <f t="shared" si="1"/>
        <v>4.9079754601226995E-2</v>
      </c>
    </row>
    <row r="58" spans="1:8" ht="15" x14ac:dyDescent="0.2">
      <c r="A58" s="24" t="s">
        <v>72</v>
      </c>
      <c r="B58" s="80" t="s">
        <v>73</v>
      </c>
      <c r="C58" s="81">
        <v>1</v>
      </c>
      <c r="D58" s="82">
        <f t="shared" si="1"/>
        <v>2.4539877300613498E-2</v>
      </c>
    </row>
    <row r="59" spans="1:8" ht="15" x14ac:dyDescent="0.2">
      <c r="A59" s="24"/>
      <c r="B59" s="62" t="s">
        <v>199</v>
      </c>
      <c r="C59" s="63">
        <v>1</v>
      </c>
      <c r="D59" s="64">
        <f t="shared" si="1"/>
        <v>2.4539877300613498E-2</v>
      </c>
    </row>
    <row r="60" spans="1:8" ht="15" x14ac:dyDescent="0.2">
      <c r="A60" s="23"/>
      <c r="B60" s="65" t="s">
        <v>193</v>
      </c>
      <c r="C60" s="66">
        <v>274</v>
      </c>
      <c r="D60" s="67">
        <f t="shared" si="1"/>
        <v>6.7239263803680975</v>
      </c>
    </row>
    <row r="61" spans="1:8" ht="15" x14ac:dyDescent="0.2">
      <c r="A61" s="23" t="s">
        <v>194</v>
      </c>
      <c r="B61" s="44" t="s">
        <v>9</v>
      </c>
      <c r="C61" s="45">
        <v>32</v>
      </c>
      <c r="D61" s="54">
        <f t="shared" si="1"/>
        <v>0.78527607361963192</v>
      </c>
    </row>
    <row r="62" spans="1:8" ht="23.1" customHeight="1" x14ac:dyDescent="0.2">
      <c r="A62" s="37" t="s">
        <v>150</v>
      </c>
      <c r="B62" s="48"/>
      <c r="C62" s="49">
        <f>SUM(C7:C61)</f>
        <v>4075</v>
      </c>
      <c r="D62" s="56">
        <f>SUM(D7:D61)</f>
        <v>99.999999999999972</v>
      </c>
    </row>
    <row r="63" spans="1:8" ht="15" customHeight="1" x14ac:dyDescent="0.3">
      <c r="A63" s="89" t="s">
        <v>160</v>
      </c>
      <c r="B63" s="89"/>
      <c r="C63" s="89"/>
      <c r="D63" s="89"/>
      <c r="E63" s="13"/>
      <c r="F63" s="13"/>
      <c r="G63" s="13"/>
      <c r="H63" s="13"/>
    </row>
    <row r="64" spans="1:8" ht="22.5" customHeight="1" x14ac:dyDescent="0.3">
      <c r="A64" s="91" t="s">
        <v>164</v>
      </c>
      <c r="B64" s="91"/>
      <c r="C64" s="91"/>
      <c r="D64" s="91"/>
      <c r="E64" s="91"/>
      <c r="F64" s="34"/>
      <c r="G64" s="34"/>
      <c r="H64" s="34"/>
    </row>
    <row r="65" spans="1:8" ht="13.5" x14ac:dyDescent="0.2">
      <c r="A65" s="90" t="s">
        <v>165</v>
      </c>
      <c r="B65" s="90"/>
      <c r="C65" s="90"/>
      <c r="D65" s="90"/>
      <c r="E65" s="90"/>
      <c r="F65" s="35"/>
      <c r="G65" s="35"/>
      <c r="H65" s="35"/>
    </row>
  </sheetData>
  <mergeCells count="6">
    <mergeCell ref="A65:E65"/>
    <mergeCell ref="A2:E2"/>
    <mergeCell ref="A3:E3"/>
    <mergeCell ref="A5:D5"/>
    <mergeCell ref="A63:D63"/>
    <mergeCell ref="A64:E64"/>
  </mergeCells>
  <pageMargins left="0.70866141732283472" right="0.70866141732283472" top="0.39370078740157483" bottom="0.74803149606299213" header="0.31496062992125984" footer="0.31496062992125984"/>
  <pageSetup paperSize="9" scale="87" orientation="portrait" r:id="rId1"/>
  <headerFooter>
    <oddFooter>&amp;L&amp;"Trebuchet MS,Grassetto"Statistiche Italia - Immatricolazioni
Automobile in cifre&amp;C&amp;9&amp;P/&amp;N&amp;R&amp;"Trebuchet MS,Grassetto"ANFIA - Studi  e statistiche</oddFooter>
  </headerFooter>
  <ignoredErrors>
    <ignoredError sqref="B49:B50" numberStoredAsText="1"/>
    <ignoredError sqref="C62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19661-45B8-4FB8-9C35-C54A51BE004D}">
  <sheetPr>
    <pageSetUpPr fitToPage="1"/>
  </sheetPr>
  <dimension ref="A1:J60"/>
  <sheetViews>
    <sheetView showGridLines="0" zoomScaleNormal="100" workbookViewId="0">
      <pane ySplit="6" topLeftCell="A7" activePane="bottomLeft" state="frozen"/>
      <selection pane="bottomLeft" activeCell="A56" sqref="A56:B56"/>
    </sheetView>
  </sheetViews>
  <sheetFormatPr defaultRowHeight="12.75" x14ac:dyDescent="0.2"/>
  <cols>
    <col min="1" max="1" width="25.7109375" customWidth="1"/>
    <col min="2" max="2" width="30.7109375" customWidth="1"/>
    <col min="3" max="3" width="10.7109375" customWidth="1"/>
    <col min="4" max="4" width="7.7109375" customWidth="1"/>
    <col min="5" max="5" width="8.7109375" customWidth="1"/>
  </cols>
  <sheetData>
    <row r="1" spans="1:10" s="3" customFormat="1" ht="15" x14ac:dyDescent="0.35">
      <c r="C1" s="2"/>
      <c r="D1" s="2"/>
      <c r="E1" s="2"/>
      <c r="F1" s="2"/>
      <c r="H1" s="2"/>
      <c r="I1" s="2"/>
    </row>
    <row r="2" spans="1:10" s="3" customFormat="1" ht="16.5" x14ac:dyDescent="0.35">
      <c r="A2" s="86" t="s">
        <v>0</v>
      </c>
      <c r="B2" s="86"/>
      <c r="C2" s="86"/>
      <c r="D2" s="86"/>
      <c r="E2" s="86"/>
      <c r="F2" s="16"/>
      <c r="G2" s="16"/>
      <c r="H2" s="16"/>
      <c r="I2" s="1"/>
    </row>
    <row r="3" spans="1:10" s="3" customFormat="1" ht="16.5" x14ac:dyDescent="0.35">
      <c r="A3" s="87" t="s">
        <v>1</v>
      </c>
      <c r="B3" s="87"/>
      <c r="C3" s="87"/>
      <c r="D3" s="87"/>
      <c r="E3" s="87"/>
      <c r="F3" s="17"/>
      <c r="G3" s="17"/>
      <c r="H3" s="17"/>
      <c r="I3" s="1"/>
    </row>
    <row r="4" spans="1:10" s="3" customFormat="1" ht="17.25" x14ac:dyDescent="0.35">
      <c r="H4" s="18"/>
      <c r="I4" s="18"/>
      <c r="J4" s="18"/>
    </row>
    <row r="5" spans="1:10" ht="15" x14ac:dyDescent="0.3">
      <c r="A5" s="88" t="s">
        <v>146</v>
      </c>
      <c r="B5" s="88"/>
      <c r="C5" s="88"/>
      <c r="D5" s="88"/>
    </row>
    <row r="6" spans="1:10" ht="23.1" customHeight="1" x14ac:dyDescent="0.35">
      <c r="A6" s="4" t="s">
        <v>147</v>
      </c>
      <c r="B6" s="4" t="s">
        <v>148</v>
      </c>
      <c r="C6" s="19">
        <v>2019</v>
      </c>
      <c r="D6" s="20" t="s">
        <v>2</v>
      </c>
      <c r="E6" s="21"/>
    </row>
    <row r="7" spans="1:10" ht="15" x14ac:dyDescent="0.2">
      <c r="A7" s="22" t="s">
        <v>3</v>
      </c>
      <c r="B7" s="38" t="s">
        <v>107</v>
      </c>
      <c r="C7" s="39">
        <v>7</v>
      </c>
      <c r="D7" s="52">
        <f t="shared" ref="D7:D38" si="0">C7/C$57*100</f>
        <v>0.11358104819081617</v>
      </c>
    </row>
    <row r="8" spans="1:10" ht="15" x14ac:dyDescent="0.2">
      <c r="A8" s="22" t="s">
        <v>6</v>
      </c>
      <c r="B8" s="59" t="s">
        <v>8</v>
      </c>
      <c r="C8" s="60">
        <v>1</v>
      </c>
      <c r="D8" s="61">
        <f t="shared" si="0"/>
        <v>1.6225864027259451E-2</v>
      </c>
    </row>
    <row r="9" spans="1:10" ht="15" x14ac:dyDescent="0.2">
      <c r="A9" s="23"/>
      <c r="B9" s="65" t="s">
        <v>9</v>
      </c>
      <c r="C9" s="66">
        <v>6</v>
      </c>
      <c r="D9" s="67">
        <f t="shared" si="0"/>
        <v>9.7355184163556707E-2</v>
      </c>
    </row>
    <row r="10" spans="1:10" ht="15" x14ac:dyDescent="0.2">
      <c r="A10" s="22" t="s">
        <v>10</v>
      </c>
      <c r="B10" s="59" t="s">
        <v>11</v>
      </c>
      <c r="C10" s="60">
        <v>81</v>
      </c>
      <c r="D10" s="61">
        <f t="shared" si="0"/>
        <v>1.3142949862080155</v>
      </c>
    </row>
    <row r="11" spans="1:10" ht="15" x14ac:dyDescent="0.2">
      <c r="A11" s="24"/>
      <c r="B11" s="62" t="s">
        <v>13</v>
      </c>
      <c r="C11" s="63">
        <v>159</v>
      </c>
      <c r="D11" s="64">
        <f t="shared" si="0"/>
        <v>2.5799123803342527</v>
      </c>
    </row>
    <row r="12" spans="1:10" ht="15" x14ac:dyDescent="0.2">
      <c r="A12" s="24"/>
      <c r="B12" s="62" t="s">
        <v>14</v>
      </c>
      <c r="C12" s="63">
        <v>3</v>
      </c>
      <c r="D12" s="64">
        <f t="shared" si="0"/>
        <v>4.8677592081778354E-2</v>
      </c>
    </row>
    <row r="13" spans="1:10" ht="15" x14ac:dyDescent="0.2">
      <c r="A13" s="23"/>
      <c r="B13" s="65" t="s">
        <v>109</v>
      </c>
      <c r="C13" s="66">
        <v>49</v>
      </c>
      <c r="D13" s="67">
        <f t="shared" si="0"/>
        <v>0.79506733733571322</v>
      </c>
    </row>
    <row r="14" spans="1:10" ht="15" x14ac:dyDescent="0.2">
      <c r="A14" s="24" t="s">
        <v>16</v>
      </c>
      <c r="B14" s="59" t="s">
        <v>142</v>
      </c>
      <c r="C14" s="60">
        <v>4</v>
      </c>
      <c r="D14" s="61">
        <f t="shared" si="0"/>
        <v>6.4903456109037805E-2</v>
      </c>
    </row>
    <row r="15" spans="1:10" ht="15" x14ac:dyDescent="0.2">
      <c r="A15" s="24"/>
      <c r="B15" s="62" t="s">
        <v>110</v>
      </c>
      <c r="C15" s="63">
        <v>213</v>
      </c>
      <c r="D15" s="64">
        <f t="shared" si="0"/>
        <v>3.4561090378062631</v>
      </c>
    </row>
    <row r="16" spans="1:10" ht="15" x14ac:dyDescent="0.2">
      <c r="A16" s="24"/>
      <c r="B16" s="62" t="s">
        <v>112</v>
      </c>
      <c r="C16" s="63">
        <v>165</v>
      </c>
      <c r="D16" s="64">
        <f t="shared" si="0"/>
        <v>2.6772675644978094</v>
      </c>
    </row>
    <row r="17" spans="1:4" ht="15" x14ac:dyDescent="0.2">
      <c r="A17" s="24"/>
      <c r="B17" s="62" t="s">
        <v>154</v>
      </c>
      <c r="C17" s="63">
        <v>77</v>
      </c>
      <c r="D17" s="64">
        <f t="shared" si="0"/>
        <v>1.2493915300989777</v>
      </c>
    </row>
    <row r="18" spans="1:4" ht="15" x14ac:dyDescent="0.2">
      <c r="A18" s="24"/>
      <c r="B18" s="65" t="s">
        <v>20</v>
      </c>
      <c r="C18" s="66">
        <v>585</v>
      </c>
      <c r="D18" s="67">
        <f t="shared" si="0"/>
        <v>9.4921304559467785</v>
      </c>
    </row>
    <row r="19" spans="1:4" ht="15" x14ac:dyDescent="0.2">
      <c r="A19" s="22" t="s">
        <v>143</v>
      </c>
      <c r="B19" s="59" t="s">
        <v>23</v>
      </c>
      <c r="C19" s="60">
        <v>3</v>
      </c>
      <c r="D19" s="61">
        <f t="shared" si="0"/>
        <v>4.8677592081778354E-2</v>
      </c>
    </row>
    <row r="20" spans="1:4" ht="15" x14ac:dyDescent="0.2">
      <c r="A20" s="22" t="s">
        <v>139</v>
      </c>
      <c r="B20" s="59" t="s">
        <v>138</v>
      </c>
      <c r="C20" s="60">
        <v>11</v>
      </c>
      <c r="D20" s="61">
        <f t="shared" si="0"/>
        <v>0.17848450429985396</v>
      </c>
    </row>
    <row r="21" spans="1:4" ht="15" x14ac:dyDescent="0.2">
      <c r="A21" s="24"/>
      <c r="B21" s="65" t="s">
        <v>9</v>
      </c>
      <c r="C21" s="66">
        <v>1</v>
      </c>
      <c r="D21" s="67">
        <f t="shared" si="0"/>
        <v>1.6225864027259451E-2</v>
      </c>
    </row>
    <row r="22" spans="1:4" ht="15" x14ac:dyDescent="0.2">
      <c r="A22" s="22" t="s">
        <v>26</v>
      </c>
      <c r="B22" s="59" t="s">
        <v>128</v>
      </c>
      <c r="C22" s="60">
        <v>44</v>
      </c>
      <c r="D22" s="61">
        <f t="shared" si="0"/>
        <v>0.71393801719941585</v>
      </c>
    </row>
    <row r="23" spans="1:4" ht="15" x14ac:dyDescent="0.2">
      <c r="A23" s="24"/>
      <c r="B23" s="62" t="s">
        <v>27</v>
      </c>
      <c r="C23" s="63">
        <v>1</v>
      </c>
      <c r="D23" s="64">
        <f t="shared" si="0"/>
        <v>1.6225864027259451E-2</v>
      </c>
    </row>
    <row r="24" spans="1:4" ht="15" x14ac:dyDescent="0.2">
      <c r="A24" s="24"/>
      <c r="B24" s="62" t="s">
        <v>137</v>
      </c>
      <c r="C24" s="63">
        <v>2</v>
      </c>
      <c r="D24" s="64">
        <f t="shared" si="0"/>
        <v>3.2451728054518902E-2</v>
      </c>
    </row>
    <row r="25" spans="1:4" ht="15" x14ac:dyDescent="0.2">
      <c r="A25" s="24"/>
      <c r="B25" s="62" t="s">
        <v>156</v>
      </c>
      <c r="C25" s="63">
        <v>1</v>
      </c>
      <c r="D25" s="64">
        <f t="shared" si="0"/>
        <v>1.6225864027259451E-2</v>
      </c>
    </row>
    <row r="26" spans="1:4" ht="15" x14ac:dyDescent="0.2">
      <c r="A26" s="23"/>
      <c r="B26" s="65" t="s">
        <v>144</v>
      </c>
      <c r="C26" s="66">
        <v>171</v>
      </c>
      <c r="D26" s="67">
        <f t="shared" si="0"/>
        <v>2.7746227486613662</v>
      </c>
    </row>
    <row r="27" spans="1:4" ht="15" x14ac:dyDescent="0.2">
      <c r="A27" s="24" t="s">
        <v>129</v>
      </c>
      <c r="B27" s="42" t="s">
        <v>130</v>
      </c>
      <c r="C27" s="43">
        <v>1320</v>
      </c>
      <c r="D27" s="53">
        <f t="shared" si="0"/>
        <v>21.418140515982476</v>
      </c>
    </row>
    <row r="28" spans="1:4" ht="15" x14ac:dyDescent="0.2">
      <c r="A28" s="22" t="s">
        <v>92</v>
      </c>
      <c r="B28" s="59" t="s">
        <v>158</v>
      </c>
      <c r="C28" s="60">
        <v>1</v>
      </c>
      <c r="D28" s="61">
        <f t="shared" si="0"/>
        <v>1.6225864027259451E-2</v>
      </c>
    </row>
    <row r="29" spans="1:4" ht="15" x14ac:dyDescent="0.2">
      <c r="A29" s="24"/>
      <c r="B29" s="62" t="s">
        <v>114</v>
      </c>
      <c r="C29" s="63">
        <v>41</v>
      </c>
      <c r="D29" s="64">
        <f t="shared" si="0"/>
        <v>0.6652604251176375</v>
      </c>
    </row>
    <row r="30" spans="1:4" ht="15" x14ac:dyDescent="0.2">
      <c r="A30" s="24"/>
      <c r="B30" s="65" t="s">
        <v>9</v>
      </c>
      <c r="C30" s="66">
        <v>1</v>
      </c>
      <c r="D30" s="67">
        <f t="shared" si="0"/>
        <v>1.6225864027259451E-2</v>
      </c>
    </row>
    <row r="31" spans="1:4" ht="15" x14ac:dyDescent="0.2">
      <c r="A31" s="29" t="s">
        <v>122</v>
      </c>
      <c r="B31" s="38" t="s">
        <v>103</v>
      </c>
      <c r="C31" s="39">
        <v>28</v>
      </c>
      <c r="D31" s="52">
        <f t="shared" si="0"/>
        <v>0.45432419276326469</v>
      </c>
    </row>
    <row r="32" spans="1:4" ht="15" x14ac:dyDescent="0.2">
      <c r="A32" s="24"/>
      <c r="B32" s="62" t="s">
        <v>159</v>
      </c>
      <c r="C32" s="63">
        <v>1</v>
      </c>
      <c r="D32" s="64">
        <f t="shared" si="0"/>
        <v>1.6225864027259451E-2</v>
      </c>
    </row>
    <row r="33" spans="1:4" ht="15" x14ac:dyDescent="0.2">
      <c r="A33" s="24"/>
      <c r="B33" s="65" t="s">
        <v>9</v>
      </c>
      <c r="C33" s="66">
        <v>1</v>
      </c>
      <c r="D33" s="67">
        <f t="shared" si="0"/>
        <v>1.6225864027259451E-2</v>
      </c>
    </row>
    <row r="34" spans="1:4" ht="15" x14ac:dyDescent="0.2">
      <c r="A34" s="25" t="s">
        <v>80</v>
      </c>
      <c r="B34" s="40" t="s">
        <v>81</v>
      </c>
      <c r="C34" s="41">
        <v>2</v>
      </c>
      <c r="D34" s="55">
        <f t="shared" si="0"/>
        <v>3.2451728054518902E-2</v>
      </c>
    </row>
    <row r="35" spans="1:4" ht="15" x14ac:dyDescent="0.2">
      <c r="A35" s="24" t="s">
        <v>34</v>
      </c>
      <c r="B35" s="59" t="s">
        <v>86</v>
      </c>
      <c r="C35" s="60">
        <v>9</v>
      </c>
      <c r="D35" s="61">
        <f t="shared" si="0"/>
        <v>0.14603277624533506</v>
      </c>
    </row>
    <row r="36" spans="1:4" ht="15" x14ac:dyDescent="0.2">
      <c r="A36" s="24"/>
      <c r="B36" s="65" t="s">
        <v>131</v>
      </c>
      <c r="C36" s="66">
        <v>29</v>
      </c>
      <c r="D36" s="67">
        <f t="shared" si="0"/>
        <v>0.47055005679052408</v>
      </c>
    </row>
    <row r="37" spans="1:4" ht="15" x14ac:dyDescent="0.2">
      <c r="A37" s="31" t="s">
        <v>132</v>
      </c>
      <c r="B37" s="59" t="s">
        <v>145</v>
      </c>
      <c r="C37" s="60">
        <v>1</v>
      </c>
      <c r="D37" s="61">
        <f t="shared" si="0"/>
        <v>1.6225864027259451E-2</v>
      </c>
    </row>
    <row r="38" spans="1:4" ht="15" x14ac:dyDescent="0.2">
      <c r="A38" s="24"/>
      <c r="B38" s="65" t="s">
        <v>133</v>
      </c>
      <c r="C38" s="66">
        <v>25</v>
      </c>
      <c r="D38" s="67">
        <f t="shared" si="0"/>
        <v>0.40564660068148628</v>
      </c>
    </row>
    <row r="39" spans="1:4" ht="15" x14ac:dyDescent="0.2">
      <c r="A39" s="27" t="s">
        <v>36</v>
      </c>
      <c r="B39" s="50" t="s">
        <v>37</v>
      </c>
      <c r="C39" s="51">
        <v>58</v>
      </c>
      <c r="D39" s="58">
        <f t="shared" ref="D39:D57" si="1">C39/C$57*100</f>
        <v>0.94110011358104817</v>
      </c>
    </row>
    <row r="40" spans="1:4" ht="15" x14ac:dyDescent="0.2">
      <c r="A40" s="25" t="s">
        <v>38</v>
      </c>
      <c r="B40" s="40" t="s">
        <v>116</v>
      </c>
      <c r="C40" s="41">
        <v>34</v>
      </c>
      <c r="D40" s="55">
        <f t="shared" si="1"/>
        <v>0.55167937692682134</v>
      </c>
    </row>
    <row r="41" spans="1:4" ht="15" x14ac:dyDescent="0.2">
      <c r="A41" s="24" t="s">
        <v>40</v>
      </c>
      <c r="B41" s="59" t="s">
        <v>41</v>
      </c>
      <c r="C41" s="60">
        <v>700</v>
      </c>
      <c r="D41" s="61">
        <f t="shared" si="1"/>
        <v>11.358104819081616</v>
      </c>
    </row>
    <row r="42" spans="1:4" ht="15" x14ac:dyDescent="0.2">
      <c r="A42" s="22" t="s">
        <v>45</v>
      </c>
      <c r="B42" s="59" t="s">
        <v>157</v>
      </c>
      <c r="C42" s="60">
        <v>1</v>
      </c>
      <c r="D42" s="61">
        <f t="shared" si="1"/>
        <v>1.6225864027259451E-2</v>
      </c>
    </row>
    <row r="43" spans="1:4" ht="15" x14ac:dyDescent="0.2">
      <c r="A43" s="24"/>
      <c r="B43" s="62" t="s">
        <v>134</v>
      </c>
      <c r="C43" s="63">
        <v>377</v>
      </c>
      <c r="D43" s="64">
        <f t="shared" si="1"/>
        <v>6.1171507382768127</v>
      </c>
    </row>
    <row r="44" spans="1:4" ht="15" x14ac:dyDescent="0.2">
      <c r="A44" s="24"/>
      <c r="B44" s="62" t="s">
        <v>47</v>
      </c>
      <c r="C44" s="63">
        <v>231</v>
      </c>
      <c r="D44" s="64">
        <f t="shared" si="1"/>
        <v>3.7481745902969337</v>
      </c>
    </row>
    <row r="45" spans="1:4" ht="15" x14ac:dyDescent="0.2">
      <c r="A45" s="24"/>
      <c r="B45" s="62" t="s">
        <v>48</v>
      </c>
      <c r="C45" s="63">
        <v>1</v>
      </c>
      <c r="D45" s="64">
        <f t="shared" si="1"/>
        <v>1.6225864027259451E-2</v>
      </c>
    </row>
    <row r="46" spans="1:4" ht="15" x14ac:dyDescent="0.2">
      <c r="A46" s="24"/>
      <c r="B46" s="62" t="s">
        <v>94</v>
      </c>
      <c r="C46" s="63">
        <v>20</v>
      </c>
      <c r="D46" s="64">
        <f t="shared" si="1"/>
        <v>0.32451728054518902</v>
      </c>
    </row>
    <row r="47" spans="1:4" ht="15" x14ac:dyDescent="0.2">
      <c r="A47" s="24"/>
      <c r="B47" s="62" t="s">
        <v>135</v>
      </c>
      <c r="C47" s="63">
        <v>15</v>
      </c>
      <c r="D47" s="64">
        <f t="shared" si="1"/>
        <v>0.24338796040889177</v>
      </c>
    </row>
    <row r="48" spans="1:4" ht="15" x14ac:dyDescent="0.2">
      <c r="A48" s="24"/>
      <c r="B48" s="62" t="s">
        <v>136</v>
      </c>
      <c r="C48" s="63">
        <v>110</v>
      </c>
      <c r="D48" s="64">
        <f t="shared" si="1"/>
        <v>1.7848450429985396</v>
      </c>
    </row>
    <row r="49" spans="1:8" ht="15" x14ac:dyDescent="0.2">
      <c r="A49" s="24"/>
      <c r="B49" s="62" t="s">
        <v>49</v>
      </c>
      <c r="C49" s="63">
        <v>16</v>
      </c>
      <c r="D49" s="64">
        <f t="shared" si="1"/>
        <v>0.25961382443615122</v>
      </c>
    </row>
    <row r="50" spans="1:8" ht="15" x14ac:dyDescent="0.2">
      <c r="A50" s="24"/>
      <c r="B50" s="65" t="s">
        <v>50</v>
      </c>
      <c r="C50" s="66">
        <v>1</v>
      </c>
      <c r="D50" s="67">
        <f t="shared" si="1"/>
        <v>1.6225864027259451E-2</v>
      </c>
    </row>
    <row r="51" spans="1:8" ht="15" x14ac:dyDescent="0.2">
      <c r="A51" s="25" t="s">
        <v>52</v>
      </c>
      <c r="B51" s="40" t="s">
        <v>44</v>
      </c>
      <c r="C51" s="41">
        <v>876</v>
      </c>
      <c r="D51" s="55">
        <f t="shared" si="1"/>
        <v>14.213856887879281</v>
      </c>
    </row>
    <row r="52" spans="1:8" ht="15" x14ac:dyDescent="0.2">
      <c r="A52" s="22" t="s">
        <v>61</v>
      </c>
      <c r="B52" s="59" t="s">
        <v>63</v>
      </c>
      <c r="C52" s="60">
        <v>344</v>
      </c>
      <c r="D52" s="61">
        <f t="shared" si="1"/>
        <v>5.5816972253772512</v>
      </c>
    </row>
    <row r="53" spans="1:8" ht="15" x14ac:dyDescent="0.2">
      <c r="A53" s="24"/>
      <c r="B53" s="62" t="s">
        <v>62</v>
      </c>
      <c r="C53" s="63">
        <v>225</v>
      </c>
      <c r="D53" s="64">
        <f t="shared" si="1"/>
        <v>3.6508194061333765</v>
      </c>
    </row>
    <row r="54" spans="1:8" ht="15" x14ac:dyDescent="0.2">
      <c r="A54" s="24"/>
      <c r="B54" s="65" t="s">
        <v>9</v>
      </c>
      <c r="C54" s="66">
        <v>2</v>
      </c>
      <c r="D54" s="67">
        <f t="shared" si="1"/>
        <v>3.2451728054518902E-2</v>
      </c>
    </row>
    <row r="55" spans="1:8" s="15" customFormat="1" ht="15" x14ac:dyDescent="0.2">
      <c r="A55" s="22" t="s">
        <v>72</v>
      </c>
      <c r="B55" s="38" t="s">
        <v>73</v>
      </c>
      <c r="C55" s="39">
        <v>16</v>
      </c>
      <c r="D55" s="52">
        <f t="shared" si="1"/>
        <v>0.25961382443615122</v>
      </c>
    </row>
    <row r="56" spans="1:8" ht="15" x14ac:dyDescent="0.2">
      <c r="A56" s="36" t="s">
        <v>149</v>
      </c>
      <c r="B56" s="40" t="s">
        <v>9</v>
      </c>
      <c r="C56" s="41">
        <v>93</v>
      </c>
      <c r="D56" s="55">
        <f t="shared" si="1"/>
        <v>1.509005354535129</v>
      </c>
    </row>
    <row r="57" spans="1:8" ht="23.1" customHeight="1" x14ac:dyDescent="0.2">
      <c r="A57" s="37" t="s">
        <v>150</v>
      </c>
      <c r="B57" s="48"/>
      <c r="C57" s="49">
        <f>SUM(C7:C56)</f>
        <v>6163</v>
      </c>
      <c r="D57" s="56">
        <f t="shared" si="1"/>
        <v>100</v>
      </c>
    </row>
    <row r="58" spans="1:8" ht="15" customHeight="1" x14ac:dyDescent="0.3">
      <c r="A58" s="89" t="s">
        <v>160</v>
      </c>
      <c r="B58" s="89"/>
      <c r="C58" s="89"/>
      <c r="D58" s="89"/>
      <c r="E58" s="13"/>
      <c r="F58" s="13"/>
      <c r="G58" s="13"/>
      <c r="H58" s="13"/>
    </row>
    <row r="59" spans="1:8" ht="22.5" customHeight="1" x14ac:dyDescent="0.3">
      <c r="A59" s="91" t="s">
        <v>151</v>
      </c>
      <c r="B59" s="91"/>
      <c r="C59" s="91"/>
      <c r="D59" s="91"/>
      <c r="E59" s="91"/>
      <c r="F59" s="34"/>
      <c r="G59" s="34"/>
      <c r="H59" s="34"/>
    </row>
    <row r="60" spans="1:8" ht="13.5" x14ac:dyDescent="0.2">
      <c r="A60" s="90" t="s">
        <v>152</v>
      </c>
      <c r="B60" s="90"/>
      <c r="C60" s="90"/>
      <c r="D60" s="90"/>
      <c r="E60" s="90"/>
      <c r="F60" s="35"/>
      <c r="G60" s="35"/>
      <c r="H60" s="35"/>
    </row>
  </sheetData>
  <mergeCells count="6">
    <mergeCell ref="A60:E60"/>
    <mergeCell ref="A2:E2"/>
    <mergeCell ref="A3:E3"/>
    <mergeCell ref="A5:D5"/>
    <mergeCell ref="A58:D58"/>
    <mergeCell ref="A59:E59"/>
  </mergeCells>
  <pageMargins left="0.70866141732283472" right="0.70866141732283472" top="0.39370078740157483" bottom="0.74803149606299213" header="0.31496062992125984" footer="0.31496062992125984"/>
  <pageSetup paperSize="9" scale="87" orientation="portrait" r:id="rId1"/>
  <headerFooter>
    <oddFooter>&amp;L&amp;"Trebuchet MS,Grassetto"Statistiche Italia - Immatricolazioni
Automobile in cifre&amp;C&amp;9&amp;P/&amp;N&amp;R&amp;"Trebuchet MS,Grassetto"ANFIA - Studi  e statistiche</oddFooter>
  </headerFooter>
  <ignoredErrors>
    <ignoredError sqref="B52" numberStoredAsText="1"/>
    <ignoredError sqref="C57" formulaRang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60"/>
  <sheetViews>
    <sheetView showGridLines="0" zoomScaleNormal="100" workbookViewId="0">
      <pane ySplit="6" topLeftCell="A7" activePane="bottomLeft" state="frozen"/>
      <selection pane="bottomLeft"/>
    </sheetView>
  </sheetViews>
  <sheetFormatPr defaultRowHeight="12.75" x14ac:dyDescent="0.2"/>
  <cols>
    <col min="1" max="1" width="25.7109375" customWidth="1"/>
    <col min="2" max="2" width="30.7109375" customWidth="1"/>
    <col min="3" max="3" width="10.7109375" customWidth="1"/>
    <col min="4" max="4" width="7.7109375" customWidth="1"/>
    <col min="5" max="5" width="8.7109375" customWidth="1"/>
  </cols>
  <sheetData>
    <row r="1" spans="1:10" s="3" customFormat="1" ht="15" x14ac:dyDescent="0.35">
      <c r="C1" s="2"/>
      <c r="D1" s="2"/>
      <c r="E1" s="2"/>
      <c r="F1" s="2"/>
      <c r="H1" s="2"/>
      <c r="I1" s="2"/>
    </row>
    <row r="2" spans="1:10" s="3" customFormat="1" ht="16.5" x14ac:dyDescent="0.35">
      <c r="A2" s="86" t="s">
        <v>0</v>
      </c>
      <c r="B2" s="86"/>
      <c r="C2" s="86"/>
      <c r="D2" s="86"/>
      <c r="E2" s="86"/>
      <c r="F2" s="16"/>
      <c r="G2" s="16"/>
      <c r="H2" s="16"/>
      <c r="I2" s="1"/>
    </row>
    <row r="3" spans="1:10" s="3" customFormat="1" ht="16.5" x14ac:dyDescent="0.35">
      <c r="A3" s="87" t="s">
        <v>1</v>
      </c>
      <c r="B3" s="87"/>
      <c r="C3" s="87"/>
      <c r="D3" s="87"/>
      <c r="E3" s="87"/>
      <c r="F3" s="17"/>
      <c r="G3" s="17"/>
      <c r="H3" s="17"/>
      <c r="I3" s="1"/>
    </row>
    <row r="4" spans="1:10" s="3" customFormat="1" ht="17.25" x14ac:dyDescent="0.35">
      <c r="H4" s="18"/>
      <c r="I4" s="18"/>
      <c r="J4" s="18"/>
    </row>
    <row r="5" spans="1:10" ht="15" x14ac:dyDescent="0.3">
      <c r="A5" s="88" t="s">
        <v>146</v>
      </c>
      <c r="B5" s="88"/>
      <c r="C5" s="88"/>
      <c r="D5" s="88"/>
    </row>
    <row r="6" spans="1:10" ht="23.1" customHeight="1" x14ac:dyDescent="0.35">
      <c r="A6" s="4" t="s">
        <v>147</v>
      </c>
      <c r="B6" s="4" t="s">
        <v>148</v>
      </c>
      <c r="C6" s="19">
        <v>2018</v>
      </c>
      <c r="D6" s="20" t="s">
        <v>2</v>
      </c>
      <c r="E6" s="21"/>
    </row>
    <row r="7" spans="1:10" ht="15" x14ac:dyDescent="0.2">
      <c r="A7" s="22" t="s">
        <v>3</v>
      </c>
      <c r="B7" s="38" t="s">
        <v>107</v>
      </c>
      <c r="C7" s="39">
        <v>62</v>
      </c>
      <c r="D7" s="52">
        <f t="shared" ref="D7:D35" si="0">C7/C$57*100</f>
        <v>0.89131684876365724</v>
      </c>
    </row>
    <row r="8" spans="1:10" ht="15" x14ac:dyDescent="0.2">
      <c r="A8" s="25" t="s">
        <v>6</v>
      </c>
      <c r="B8" s="40" t="s">
        <v>9</v>
      </c>
      <c r="C8" s="41">
        <v>5</v>
      </c>
      <c r="D8" s="55">
        <f t="shared" si="0"/>
        <v>7.1880391029327209E-2</v>
      </c>
    </row>
    <row r="9" spans="1:10" ht="15" x14ac:dyDescent="0.2">
      <c r="A9" s="22" t="s">
        <v>10</v>
      </c>
      <c r="B9" s="59" t="s">
        <v>11</v>
      </c>
      <c r="C9" s="60">
        <v>522</v>
      </c>
      <c r="D9" s="61">
        <f t="shared" si="0"/>
        <v>7.5043128234617589</v>
      </c>
    </row>
    <row r="10" spans="1:10" ht="15" x14ac:dyDescent="0.2">
      <c r="A10" s="24"/>
      <c r="B10" s="62" t="s">
        <v>12</v>
      </c>
      <c r="C10" s="63">
        <v>1</v>
      </c>
      <c r="D10" s="64">
        <f t="shared" si="0"/>
        <v>1.437607820586544E-2</v>
      </c>
    </row>
    <row r="11" spans="1:10" ht="15" x14ac:dyDescent="0.2">
      <c r="A11" s="24"/>
      <c r="B11" s="62" t="s">
        <v>13</v>
      </c>
      <c r="C11" s="63">
        <v>191</v>
      </c>
      <c r="D11" s="64">
        <f t="shared" si="0"/>
        <v>2.7458309373202989</v>
      </c>
    </row>
    <row r="12" spans="1:10" ht="15" x14ac:dyDescent="0.2">
      <c r="A12" s="24"/>
      <c r="B12" s="62" t="s">
        <v>14</v>
      </c>
      <c r="C12" s="63">
        <v>9</v>
      </c>
      <c r="D12" s="64">
        <f t="shared" si="0"/>
        <v>0.12938470385278894</v>
      </c>
    </row>
    <row r="13" spans="1:10" ht="15" x14ac:dyDescent="0.2">
      <c r="A13" s="23"/>
      <c r="B13" s="65" t="s">
        <v>109</v>
      </c>
      <c r="C13" s="66">
        <v>31</v>
      </c>
      <c r="D13" s="67">
        <f t="shared" si="0"/>
        <v>0.44565842438182862</v>
      </c>
    </row>
    <row r="14" spans="1:10" ht="15" x14ac:dyDescent="0.2">
      <c r="A14" s="24" t="s">
        <v>16</v>
      </c>
      <c r="B14" s="59" t="s">
        <v>142</v>
      </c>
      <c r="C14" s="60">
        <v>7</v>
      </c>
      <c r="D14" s="61">
        <f t="shared" si="0"/>
        <v>0.1006325474410581</v>
      </c>
    </row>
    <row r="15" spans="1:10" ht="15" x14ac:dyDescent="0.2">
      <c r="A15" s="24"/>
      <c r="B15" s="62" t="s">
        <v>110</v>
      </c>
      <c r="C15" s="63">
        <v>210</v>
      </c>
      <c r="D15" s="64">
        <f t="shared" si="0"/>
        <v>3.0189764232317424</v>
      </c>
    </row>
    <row r="16" spans="1:10" ht="15" x14ac:dyDescent="0.2">
      <c r="A16" s="24"/>
      <c r="B16" s="62" t="s">
        <v>111</v>
      </c>
      <c r="C16" s="63">
        <v>1</v>
      </c>
      <c r="D16" s="64">
        <f t="shared" si="0"/>
        <v>1.437607820586544E-2</v>
      </c>
    </row>
    <row r="17" spans="1:4" ht="15" x14ac:dyDescent="0.2">
      <c r="A17" s="24"/>
      <c r="B17" s="62" t="s">
        <v>112</v>
      </c>
      <c r="C17" s="63">
        <v>275</v>
      </c>
      <c r="D17" s="64">
        <f t="shared" si="0"/>
        <v>3.9534215066129961</v>
      </c>
    </row>
    <row r="18" spans="1:4" ht="15" x14ac:dyDescent="0.2">
      <c r="A18" s="24"/>
      <c r="B18" s="65" t="s">
        <v>19</v>
      </c>
      <c r="C18" s="66">
        <v>4</v>
      </c>
      <c r="D18" s="67">
        <f t="shared" si="0"/>
        <v>5.7504312823461759E-2</v>
      </c>
    </row>
    <row r="19" spans="1:4" ht="15" x14ac:dyDescent="0.2">
      <c r="A19" s="22" t="s">
        <v>143</v>
      </c>
      <c r="B19" s="59" t="s">
        <v>23</v>
      </c>
      <c r="C19" s="60">
        <v>7</v>
      </c>
      <c r="D19" s="61">
        <f t="shared" si="0"/>
        <v>0.1006325474410581</v>
      </c>
    </row>
    <row r="20" spans="1:4" ht="15" x14ac:dyDescent="0.2">
      <c r="A20" s="24"/>
      <c r="B20" s="65" t="s">
        <v>22</v>
      </c>
      <c r="C20" s="66">
        <v>2</v>
      </c>
      <c r="D20" s="67">
        <f t="shared" si="0"/>
        <v>2.8752156411730879E-2</v>
      </c>
    </row>
    <row r="21" spans="1:4" ht="15" x14ac:dyDescent="0.2">
      <c r="A21" s="22" t="s">
        <v>139</v>
      </c>
      <c r="B21" s="59" t="s">
        <v>153</v>
      </c>
      <c r="C21" s="60">
        <v>1</v>
      </c>
      <c r="D21" s="61">
        <f t="shared" si="0"/>
        <v>1.437607820586544E-2</v>
      </c>
    </row>
    <row r="22" spans="1:4" ht="15" x14ac:dyDescent="0.2">
      <c r="A22" s="24"/>
      <c r="B22" s="62" t="s">
        <v>138</v>
      </c>
      <c r="C22" s="63">
        <v>37</v>
      </c>
      <c r="D22" s="64">
        <f t="shared" si="0"/>
        <v>0.53191489361702127</v>
      </c>
    </row>
    <row r="23" spans="1:4" ht="15" x14ac:dyDescent="0.2">
      <c r="A23" s="24"/>
      <c r="B23" s="65" t="s">
        <v>161</v>
      </c>
      <c r="C23" s="66">
        <v>1</v>
      </c>
      <c r="D23" s="67">
        <f t="shared" si="0"/>
        <v>1.437607820586544E-2</v>
      </c>
    </row>
    <row r="24" spans="1:4" ht="15" x14ac:dyDescent="0.2">
      <c r="A24" s="22" t="s">
        <v>26</v>
      </c>
      <c r="B24" s="59" t="s">
        <v>128</v>
      </c>
      <c r="C24" s="60">
        <v>100</v>
      </c>
      <c r="D24" s="61">
        <f t="shared" si="0"/>
        <v>1.4376078205865439</v>
      </c>
    </row>
    <row r="25" spans="1:4" ht="15" x14ac:dyDescent="0.2">
      <c r="A25" s="24"/>
      <c r="B25" s="62" t="s">
        <v>27</v>
      </c>
      <c r="C25" s="63">
        <v>3</v>
      </c>
      <c r="D25" s="64">
        <f t="shared" si="0"/>
        <v>4.3128234617596316E-2</v>
      </c>
    </row>
    <row r="26" spans="1:4" ht="15" x14ac:dyDescent="0.2">
      <c r="A26" s="24"/>
      <c r="B26" s="62" t="s">
        <v>137</v>
      </c>
      <c r="C26" s="63">
        <v>1</v>
      </c>
      <c r="D26" s="64">
        <f t="shared" si="0"/>
        <v>1.437607820586544E-2</v>
      </c>
    </row>
    <row r="27" spans="1:4" ht="15" x14ac:dyDescent="0.2">
      <c r="A27" s="23"/>
      <c r="B27" s="65" t="s">
        <v>144</v>
      </c>
      <c r="C27" s="66">
        <v>82</v>
      </c>
      <c r="D27" s="67">
        <f t="shared" si="0"/>
        <v>1.1788384128809661</v>
      </c>
    </row>
    <row r="28" spans="1:4" ht="15" x14ac:dyDescent="0.2">
      <c r="A28" s="24" t="s">
        <v>129</v>
      </c>
      <c r="B28" s="42" t="s">
        <v>130</v>
      </c>
      <c r="C28" s="43">
        <v>1134</v>
      </c>
      <c r="D28" s="53">
        <f t="shared" si="0"/>
        <v>16.302472685451409</v>
      </c>
    </row>
    <row r="29" spans="1:4" ht="15" x14ac:dyDescent="0.2">
      <c r="A29" s="22" t="s">
        <v>92</v>
      </c>
      <c r="B29" s="59" t="s">
        <v>114</v>
      </c>
      <c r="C29" s="60">
        <v>76</v>
      </c>
      <c r="D29" s="61">
        <f t="shared" si="0"/>
        <v>1.0925819436457735</v>
      </c>
    </row>
    <row r="30" spans="1:4" ht="15" x14ac:dyDescent="0.2">
      <c r="A30" s="22" t="s">
        <v>122</v>
      </c>
      <c r="B30" s="59" t="s">
        <v>103</v>
      </c>
      <c r="C30" s="60">
        <v>40</v>
      </c>
      <c r="D30" s="61">
        <f t="shared" si="0"/>
        <v>0.57504312823461767</v>
      </c>
    </row>
    <row r="31" spans="1:4" ht="15" x14ac:dyDescent="0.2">
      <c r="A31" s="23"/>
      <c r="B31" s="65" t="s">
        <v>159</v>
      </c>
      <c r="C31" s="66">
        <v>1</v>
      </c>
      <c r="D31" s="67">
        <f t="shared" si="0"/>
        <v>1.437607820586544E-2</v>
      </c>
    </row>
    <row r="32" spans="1:4" ht="15" x14ac:dyDescent="0.2">
      <c r="A32" s="25" t="s">
        <v>80</v>
      </c>
      <c r="B32" s="40" t="s">
        <v>81</v>
      </c>
      <c r="C32" s="41">
        <v>361</v>
      </c>
      <c r="D32" s="55">
        <f t="shared" si="0"/>
        <v>5.1897642323174242</v>
      </c>
    </row>
    <row r="33" spans="1:4" ht="15" x14ac:dyDescent="0.2">
      <c r="A33" s="24" t="s">
        <v>34</v>
      </c>
      <c r="B33" s="59" t="s">
        <v>86</v>
      </c>
      <c r="C33" s="60">
        <v>15</v>
      </c>
      <c r="D33" s="61">
        <f t="shared" si="0"/>
        <v>0.21564117308798159</v>
      </c>
    </row>
    <row r="34" spans="1:4" ht="15" x14ac:dyDescent="0.2">
      <c r="A34" s="24"/>
      <c r="B34" s="65" t="s">
        <v>131</v>
      </c>
      <c r="C34" s="66">
        <v>31</v>
      </c>
      <c r="D34" s="67">
        <f t="shared" si="0"/>
        <v>0.44565842438182862</v>
      </c>
    </row>
    <row r="35" spans="1:4" ht="15" x14ac:dyDescent="0.2">
      <c r="A35" s="31" t="s">
        <v>132</v>
      </c>
      <c r="B35" s="68" t="s">
        <v>145</v>
      </c>
      <c r="C35" s="69">
        <v>1</v>
      </c>
      <c r="D35" s="70">
        <f t="shared" si="0"/>
        <v>1.437607820586544E-2</v>
      </c>
    </row>
    <row r="36" spans="1:4" ht="15" x14ac:dyDescent="0.2">
      <c r="A36" s="32"/>
      <c r="B36" s="71" t="s">
        <v>133</v>
      </c>
      <c r="C36" s="72">
        <v>70</v>
      </c>
      <c r="D36" s="73">
        <f t="shared" ref="D36:D57" si="1">C36/C$57*100</f>
        <v>1.0063254744105807</v>
      </c>
    </row>
    <row r="37" spans="1:4" ht="15" x14ac:dyDescent="0.2">
      <c r="A37" s="33" t="s">
        <v>36</v>
      </c>
      <c r="B37" s="46" t="s">
        <v>37</v>
      </c>
      <c r="C37" s="47">
        <v>71</v>
      </c>
      <c r="D37" s="57">
        <f t="shared" si="1"/>
        <v>1.0207015526164462</v>
      </c>
    </row>
    <row r="38" spans="1:4" ht="15" x14ac:dyDescent="0.2">
      <c r="A38" s="25" t="s">
        <v>38</v>
      </c>
      <c r="B38" s="40" t="s">
        <v>116</v>
      </c>
      <c r="C38" s="41">
        <v>35</v>
      </c>
      <c r="D38" s="55">
        <f t="shared" si="1"/>
        <v>0.50316273720529037</v>
      </c>
    </row>
    <row r="39" spans="1:4" ht="15" x14ac:dyDescent="0.2">
      <c r="A39" s="24" t="s">
        <v>40</v>
      </c>
      <c r="B39" s="59" t="s">
        <v>41</v>
      </c>
      <c r="C39" s="60">
        <v>610</v>
      </c>
      <c r="D39" s="61">
        <f t="shared" si="1"/>
        <v>8.7694077055779189</v>
      </c>
    </row>
    <row r="40" spans="1:4" ht="15" x14ac:dyDescent="0.2">
      <c r="A40" s="24"/>
      <c r="B40" s="65" t="s">
        <v>9</v>
      </c>
      <c r="C40" s="66">
        <v>2</v>
      </c>
      <c r="D40" s="67">
        <f t="shared" si="1"/>
        <v>2.8752156411730879E-2</v>
      </c>
    </row>
    <row r="41" spans="1:4" ht="15" x14ac:dyDescent="0.2">
      <c r="A41" s="22" t="s">
        <v>45</v>
      </c>
      <c r="B41" s="59" t="s">
        <v>134</v>
      </c>
      <c r="C41" s="60">
        <v>375</v>
      </c>
      <c r="D41" s="61">
        <f t="shared" si="1"/>
        <v>5.39102932719954</v>
      </c>
    </row>
    <row r="42" spans="1:4" ht="15" x14ac:dyDescent="0.2">
      <c r="A42" s="24"/>
      <c r="B42" s="62" t="s">
        <v>47</v>
      </c>
      <c r="C42" s="63">
        <v>417</v>
      </c>
      <c r="D42" s="64">
        <f t="shared" si="1"/>
        <v>5.9948246118458881</v>
      </c>
    </row>
    <row r="43" spans="1:4" ht="15" x14ac:dyDescent="0.2">
      <c r="A43" s="24"/>
      <c r="B43" s="62" t="s">
        <v>94</v>
      </c>
      <c r="C43" s="63">
        <v>48</v>
      </c>
      <c r="D43" s="64">
        <f t="shared" si="1"/>
        <v>0.69005175388154105</v>
      </c>
    </row>
    <row r="44" spans="1:4" ht="15" x14ac:dyDescent="0.2">
      <c r="A44" s="24"/>
      <c r="B44" s="62" t="s">
        <v>155</v>
      </c>
      <c r="C44" s="63">
        <v>1</v>
      </c>
      <c r="D44" s="64">
        <f t="shared" si="1"/>
        <v>1.437607820586544E-2</v>
      </c>
    </row>
    <row r="45" spans="1:4" ht="15" x14ac:dyDescent="0.2">
      <c r="A45" s="24"/>
      <c r="B45" s="62" t="s">
        <v>135</v>
      </c>
      <c r="C45" s="63">
        <v>19</v>
      </c>
      <c r="D45" s="64">
        <f t="shared" si="1"/>
        <v>0.27314548591144339</v>
      </c>
    </row>
    <row r="46" spans="1:4" ht="15" x14ac:dyDescent="0.2">
      <c r="A46" s="24"/>
      <c r="B46" s="62" t="s">
        <v>136</v>
      </c>
      <c r="C46" s="63">
        <v>208</v>
      </c>
      <c r="D46" s="64">
        <f t="shared" si="1"/>
        <v>2.9902242668200114</v>
      </c>
    </row>
    <row r="47" spans="1:4" ht="15" x14ac:dyDescent="0.2">
      <c r="A47" s="24"/>
      <c r="B47" s="65" t="s">
        <v>49</v>
      </c>
      <c r="C47" s="66">
        <v>21</v>
      </c>
      <c r="D47" s="67">
        <f t="shared" si="1"/>
        <v>0.30189764232317423</v>
      </c>
    </row>
    <row r="48" spans="1:4" ht="15" x14ac:dyDescent="0.2">
      <c r="A48" s="25" t="s">
        <v>52</v>
      </c>
      <c r="B48" s="40" t="s">
        <v>44</v>
      </c>
      <c r="C48" s="41">
        <v>853</v>
      </c>
      <c r="D48" s="55">
        <f t="shared" si="1"/>
        <v>12.26279470960322</v>
      </c>
    </row>
    <row r="49" spans="1:8" ht="15" x14ac:dyDescent="0.2">
      <c r="A49" s="24" t="s">
        <v>29</v>
      </c>
      <c r="B49" s="59" t="s">
        <v>84</v>
      </c>
      <c r="C49" s="60">
        <v>4</v>
      </c>
      <c r="D49" s="61">
        <f t="shared" ref="D49" si="2">C49/C$57*100</f>
        <v>5.7504312823461759E-2</v>
      </c>
    </row>
    <row r="50" spans="1:8" ht="15" x14ac:dyDescent="0.2">
      <c r="A50" s="24"/>
      <c r="B50" s="65" t="s">
        <v>162</v>
      </c>
      <c r="C50" s="66">
        <v>1</v>
      </c>
      <c r="D50" s="67">
        <f t="shared" si="1"/>
        <v>1.437607820586544E-2</v>
      </c>
    </row>
    <row r="51" spans="1:8" ht="15" x14ac:dyDescent="0.2">
      <c r="A51" s="22" t="s">
        <v>61</v>
      </c>
      <c r="B51" s="59" t="s">
        <v>63</v>
      </c>
      <c r="C51" s="60">
        <v>294</v>
      </c>
      <c r="D51" s="61">
        <f t="shared" si="1"/>
        <v>4.2265669925244396</v>
      </c>
    </row>
    <row r="52" spans="1:8" ht="15" x14ac:dyDescent="0.2">
      <c r="A52" s="24"/>
      <c r="B52" s="62" t="s">
        <v>62</v>
      </c>
      <c r="C52" s="63">
        <v>264</v>
      </c>
      <c r="D52" s="64">
        <f t="shared" si="1"/>
        <v>3.7952846463484762</v>
      </c>
    </row>
    <row r="53" spans="1:8" ht="15" x14ac:dyDescent="0.2">
      <c r="A53" s="24"/>
      <c r="B53" s="77" t="s">
        <v>9</v>
      </c>
      <c r="C53" s="78">
        <v>1</v>
      </c>
      <c r="D53" s="79">
        <f t="shared" si="1"/>
        <v>1.437607820586544E-2</v>
      </c>
    </row>
    <row r="54" spans="1:8" s="15" customFormat="1" ht="15" x14ac:dyDescent="0.2">
      <c r="A54" s="22" t="s">
        <v>72</v>
      </c>
      <c r="B54" s="59" t="s">
        <v>73</v>
      </c>
      <c r="C54" s="60">
        <v>360</v>
      </c>
      <c r="D54" s="61">
        <f t="shared" ref="D54" si="3">C54/C$57*100</f>
        <v>5.1753881541115581</v>
      </c>
    </row>
    <row r="55" spans="1:8" s="15" customFormat="1" ht="15" x14ac:dyDescent="0.2">
      <c r="A55" s="23"/>
      <c r="B55" s="65" t="s">
        <v>163</v>
      </c>
      <c r="C55" s="66">
        <v>1</v>
      </c>
      <c r="D55" s="67">
        <f t="shared" si="1"/>
        <v>1.437607820586544E-2</v>
      </c>
    </row>
    <row r="56" spans="1:8" ht="15" x14ac:dyDescent="0.2">
      <c r="A56" s="36" t="s">
        <v>149</v>
      </c>
      <c r="B56" s="40" t="s">
        <v>9</v>
      </c>
      <c r="C56" s="41">
        <v>90</v>
      </c>
      <c r="D56" s="55">
        <f t="shared" si="1"/>
        <v>1.2938470385278895</v>
      </c>
    </row>
    <row r="57" spans="1:8" ht="23.1" customHeight="1" x14ac:dyDescent="0.2">
      <c r="A57" s="37" t="s">
        <v>150</v>
      </c>
      <c r="B57" s="48"/>
      <c r="C57" s="49">
        <f>SUM(C7:C56)</f>
        <v>6956</v>
      </c>
      <c r="D57" s="56">
        <f t="shared" si="1"/>
        <v>100</v>
      </c>
    </row>
    <row r="58" spans="1:8" ht="14.25" x14ac:dyDescent="0.3">
      <c r="A58" s="89"/>
      <c r="B58" s="89"/>
      <c r="C58" s="89"/>
      <c r="D58" s="89"/>
      <c r="E58" s="13"/>
      <c r="F58" s="13"/>
      <c r="G58" s="13"/>
      <c r="H58" s="13"/>
    </row>
    <row r="59" spans="1:8" ht="14.25" x14ac:dyDescent="0.3">
      <c r="A59" s="91" t="s">
        <v>151</v>
      </c>
      <c r="B59" s="91"/>
      <c r="C59" s="91"/>
      <c r="D59" s="91"/>
      <c r="E59" s="91"/>
      <c r="F59" s="34"/>
      <c r="G59" s="34"/>
      <c r="H59" s="34"/>
    </row>
    <row r="60" spans="1:8" ht="13.5" x14ac:dyDescent="0.2">
      <c r="A60" s="90" t="s">
        <v>152</v>
      </c>
      <c r="B60" s="90"/>
      <c r="C60" s="90"/>
      <c r="D60" s="90"/>
      <c r="E60" s="90"/>
      <c r="F60" s="35"/>
      <c r="G60" s="35"/>
      <c r="H60" s="35"/>
    </row>
  </sheetData>
  <mergeCells count="6">
    <mergeCell ref="A60:E60"/>
    <mergeCell ref="A5:D5"/>
    <mergeCell ref="A2:E2"/>
    <mergeCell ref="A3:E3"/>
    <mergeCell ref="A58:D58"/>
    <mergeCell ref="A59:E59"/>
  </mergeCells>
  <pageMargins left="0.70866141732283472" right="0.70866141732283472" top="0.39370078740157483" bottom="0.74803149606299213" header="0.31496062992125984" footer="0.31496062992125984"/>
  <pageSetup paperSize="9" scale="87" orientation="portrait" r:id="rId1"/>
  <headerFooter>
    <oddFooter>&amp;L&amp;"Trebuchet MS,Grassetto"Statistiche Italia - Immatricolazioni
Automobile in cifre&amp;C&amp;9&amp;P/&amp;N&amp;R&amp;"Trebuchet MS,Grassetto"ANFIA - Studi  e statistiche</oddFooter>
  </headerFooter>
  <ignoredErrors>
    <ignoredError sqref="C57" formulaRange="1"/>
    <ignoredError sqref="B51" numberStoredAsText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60"/>
  <sheetViews>
    <sheetView showGridLines="0" zoomScaleNormal="100" workbookViewId="0">
      <pane ySplit="6" topLeftCell="A7" activePane="bottomLeft" state="frozen"/>
      <selection pane="bottomLeft" activeCell="A6" sqref="A6"/>
    </sheetView>
  </sheetViews>
  <sheetFormatPr defaultRowHeight="12.75" x14ac:dyDescent="0.2"/>
  <cols>
    <col min="1" max="1" width="25.7109375" customWidth="1"/>
    <col min="2" max="2" width="30.7109375" customWidth="1"/>
    <col min="3" max="3" width="10.7109375" customWidth="1"/>
    <col min="4" max="4" width="7.7109375" customWidth="1"/>
    <col min="5" max="5" width="8.7109375" customWidth="1"/>
  </cols>
  <sheetData>
    <row r="1" spans="1:10" s="3" customFormat="1" ht="15" x14ac:dyDescent="0.35">
      <c r="C1" s="2"/>
      <c r="D1" s="2"/>
      <c r="E1" s="2"/>
      <c r="F1" s="2"/>
      <c r="H1" s="2"/>
      <c r="I1" s="2"/>
    </row>
    <row r="2" spans="1:10" s="3" customFormat="1" ht="16.5" x14ac:dyDescent="0.35">
      <c r="A2" s="86" t="s">
        <v>0</v>
      </c>
      <c r="B2" s="86"/>
      <c r="C2" s="86"/>
      <c r="D2" s="86"/>
      <c r="E2" s="86"/>
      <c r="F2" s="16"/>
      <c r="G2" s="16"/>
      <c r="H2" s="16"/>
      <c r="I2" s="1"/>
    </row>
    <row r="3" spans="1:10" s="3" customFormat="1" ht="16.5" x14ac:dyDescent="0.35">
      <c r="A3" s="87" t="s">
        <v>1</v>
      </c>
      <c r="B3" s="87"/>
      <c r="C3" s="87"/>
      <c r="D3" s="87"/>
      <c r="E3" s="87"/>
      <c r="F3" s="17"/>
      <c r="G3" s="17"/>
      <c r="H3" s="17"/>
      <c r="I3" s="1"/>
    </row>
    <row r="4" spans="1:10" s="3" customFormat="1" ht="17.25" x14ac:dyDescent="0.35">
      <c r="H4" s="18"/>
      <c r="I4" s="18"/>
      <c r="J4" s="18"/>
    </row>
    <row r="5" spans="1:10" ht="15" x14ac:dyDescent="0.3">
      <c r="A5" s="88" t="s">
        <v>146</v>
      </c>
      <c r="B5" s="88"/>
      <c r="C5" s="88"/>
      <c r="D5" s="88"/>
    </row>
    <row r="6" spans="1:10" ht="23.1" customHeight="1" x14ac:dyDescent="0.35">
      <c r="A6" s="4" t="s">
        <v>147</v>
      </c>
      <c r="B6" s="4" t="s">
        <v>148</v>
      </c>
      <c r="C6" s="19">
        <v>2017</v>
      </c>
      <c r="D6" s="20" t="s">
        <v>2</v>
      </c>
      <c r="E6" s="21"/>
    </row>
    <row r="7" spans="1:10" ht="15" x14ac:dyDescent="0.2">
      <c r="A7" s="22" t="s">
        <v>3</v>
      </c>
      <c r="B7" s="38" t="s">
        <v>107</v>
      </c>
      <c r="C7" s="39">
        <v>73</v>
      </c>
      <c r="D7" s="52">
        <f t="shared" ref="D7:D38" si="0">C7/C$57*100</f>
        <v>0.79021433210651659</v>
      </c>
    </row>
    <row r="8" spans="1:10" ht="15" x14ac:dyDescent="0.2">
      <c r="A8" s="22" t="s">
        <v>6</v>
      </c>
      <c r="B8" s="59" t="s">
        <v>127</v>
      </c>
      <c r="C8" s="60">
        <v>1</v>
      </c>
      <c r="D8" s="61">
        <f t="shared" si="0"/>
        <v>1.0824853864472829E-2</v>
      </c>
    </row>
    <row r="9" spans="1:10" ht="15" x14ac:dyDescent="0.2">
      <c r="A9" s="24"/>
      <c r="B9" s="62" t="s">
        <v>8</v>
      </c>
      <c r="C9" s="63">
        <v>2</v>
      </c>
      <c r="D9" s="64">
        <f t="shared" si="0"/>
        <v>2.1649707728945658E-2</v>
      </c>
    </row>
    <row r="10" spans="1:10" ht="15" x14ac:dyDescent="0.2">
      <c r="A10" s="24"/>
      <c r="B10" s="62" t="s">
        <v>108</v>
      </c>
      <c r="C10" s="63">
        <v>2</v>
      </c>
      <c r="D10" s="64">
        <f t="shared" si="0"/>
        <v>2.1649707728945658E-2</v>
      </c>
    </row>
    <row r="11" spans="1:10" ht="15" x14ac:dyDescent="0.2">
      <c r="A11" s="24"/>
      <c r="B11" s="65" t="s">
        <v>9</v>
      </c>
      <c r="C11" s="66">
        <v>1</v>
      </c>
      <c r="D11" s="67">
        <f t="shared" si="0"/>
        <v>1.0824853864472829E-2</v>
      </c>
    </row>
    <row r="12" spans="1:10" ht="15" x14ac:dyDescent="0.2">
      <c r="A12" s="22" t="s">
        <v>10</v>
      </c>
      <c r="B12" s="59" t="s">
        <v>11</v>
      </c>
      <c r="C12" s="60">
        <v>413</v>
      </c>
      <c r="D12" s="61">
        <f t="shared" si="0"/>
        <v>4.470664646027279</v>
      </c>
    </row>
    <row r="13" spans="1:10" ht="15" x14ac:dyDescent="0.2">
      <c r="A13" s="24"/>
      <c r="B13" s="62" t="s">
        <v>13</v>
      </c>
      <c r="C13" s="63">
        <v>193</v>
      </c>
      <c r="D13" s="64">
        <f t="shared" si="0"/>
        <v>2.089196795843256</v>
      </c>
    </row>
    <row r="14" spans="1:10" ht="15" x14ac:dyDescent="0.2">
      <c r="A14" s="24"/>
      <c r="B14" s="62" t="s">
        <v>14</v>
      </c>
      <c r="C14" s="63">
        <v>11</v>
      </c>
      <c r="D14" s="64">
        <f t="shared" si="0"/>
        <v>0.11907339250920113</v>
      </c>
    </row>
    <row r="15" spans="1:10" ht="15" x14ac:dyDescent="0.2">
      <c r="A15" s="23"/>
      <c r="B15" s="65" t="s">
        <v>109</v>
      </c>
      <c r="C15" s="66">
        <v>67</v>
      </c>
      <c r="D15" s="67">
        <f t="shared" si="0"/>
        <v>0.7252652089196796</v>
      </c>
    </row>
    <row r="16" spans="1:10" ht="15" x14ac:dyDescent="0.2">
      <c r="A16" s="24" t="s">
        <v>16</v>
      </c>
      <c r="B16" s="59" t="s">
        <v>17</v>
      </c>
      <c r="C16" s="60">
        <v>1</v>
      </c>
      <c r="D16" s="61">
        <f t="shared" si="0"/>
        <v>1.0824853864472829E-2</v>
      </c>
    </row>
    <row r="17" spans="1:4" ht="15" x14ac:dyDescent="0.2">
      <c r="A17" s="24"/>
      <c r="B17" s="62" t="s">
        <v>110</v>
      </c>
      <c r="C17" s="63">
        <v>245</v>
      </c>
      <c r="D17" s="64">
        <f t="shared" si="0"/>
        <v>2.6520891967958433</v>
      </c>
    </row>
    <row r="18" spans="1:4" ht="15" x14ac:dyDescent="0.2">
      <c r="A18" s="24"/>
      <c r="B18" s="62" t="s">
        <v>111</v>
      </c>
      <c r="C18" s="63">
        <v>1</v>
      </c>
      <c r="D18" s="64">
        <f t="shared" si="0"/>
        <v>1.0824853864472829E-2</v>
      </c>
    </row>
    <row r="19" spans="1:4" ht="15" x14ac:dyDescent="0.2">
      <c r="A19" s="24"/>
      <c r="B19" s="62" t="s">
        <v>112</v>
      </c>
      <c r="C19" s="63">
        <v>315</v>
      </c>
      <c r="D19" s="64">
        <f t="shared" si="0"/>
        <v>3.4098289673089415</v>
      </c>
    </row>
    <row r="20" spans="1:4" ht="15" x14ac:dyDescent="0.2">
      <c r="A20" s="24"/>
      <c r="B20" s="62" t="s">
        <v>19</v>
      </c>
      <c r="C20" s="63">
        <v>23</v>
      </c>
      <c r="D20" s="64">
        <f t="shared" si="0"/>
        <v>0.24897163888287507</v>
      </c>
    </row>
    <row r="21" spans="1:4" ht="15" x14ac:dyDescent="0.2">
      <c r="A21" s="23"/>
      <c r="B21" s="65" t="s">
        <v>20</v>
      </c>
      <c r="C21" s="66">
        <v>1</v>
      </c>
      <c r="D21" s="67">
        <f t="shared" si="0"/>
        <v>1.0824853864472829E-2</v>
      </c>
    </row>
    <row r="22" spans="1:4" ht="15" x14ac:dyDescent="0.2">
      <c r="A22" s="24" t="s">
        <v>139</v>
      </c>
      <c r="B22" s="59" t="s">
        <v>138</v>
      </c>
      <c r="C22" s="60">
        <v>35</v>
      </c>
      <c r="D22" s="61">
        <f t="shared" si="0"/>
        <v>0.37886988525654908</v>
      </c>
    </row>
    <row r="23" spans="1:4" ht="15" x14ac:dyDescent="0.2">
      <c r="A23" s="24"/>
      <c r="B23" s="65" t="s">
        <v>9</v>
      </c>
      <c r="C23" s="66">
        <v>2</v>
      </c>
      <c r="D23" s="67">
        <f t="shared" si="0"/>
        <v>2.1649707728945658E-2</v>
      </c>
    </row>
    <row r="24" spans="1:4" ht="15" x14ac:dyDescent="0.2">
      <c r="A24" s="22" t="s">
        <v>26</v>
      </c>
      <c r="B24" s="59" t="s">
        <v>128</v>
      </c>
      <c r="C24" s="60">
        <v>82</v>
      </c>
      <c r="D24" s="61">
        <f t="shared" si="0"/>
        <v>0.88763801688677202</v>
      </c>
    </row>
    <row r="25" spans="1:4" ht="15" x14ac:dyDescent="0.2">
      <c r="A25" s="24"/>
      <c r="B25" s="62" t="s">
        <v>27</v>
      </c>
      <c r="C25" s="63">
        <v>61</v>
      </c>
      <c r="D25" s="64">
        <f t="shared" si="0"/>
        <v>0.66031608573284262</v>
      </c>
    </row>
    <row r="26" spans="1:4" ht="15" x14ac:dyDescent="0.2">
      <c r="A26" s="24"/>
      <c r="B26" s="62" t="s">
        <v>137</v>
      </c>
      <c r="C26" s="63">
        <v>2</v>
      </c>
      <c r="D26" s="64">
        <f t="shared" si="0"/>
        <v>2.1649707728945658E-2</v>
      </c>
    </row>
    <row r="27" spans="1:4" ht="15" x14ac:dyDescent="0.2">
      <c r="A27" s="23"/>
      <c r="B27" s="65" t="s">
        <v>9</v>
      </c>
      <c r="C27" s="66">
        <v>3</v>
      </c>
      <c r="D27" s="67">
        <f t="shared" si="0"/>
        <v>3.2474561593418487E-2</v>
      </c>
    </row>
    <row r="28" spans="1:4" ht="15" x14ac:dyDescent="0.2">
      <c r="A28" s="24" t="s">
        <v>129</v>
      </c>
      <c r="B28" s="42" t="s">
        <v>130</v>
      </c>
      <c r="C28" s="43">
        <v>2023</v>
      </c>
      <c r="D28" s="53">
        <f t="shared" si="0"/>
        <v>21.898679367828532</v>
      </c>
    </row>
    <row r="29" spans="1:4" ht="15" x14ac:dyDescent="0.2">
      <c r="A29" s="22" t="s">
        <v>92</v>
      </c>
      <c r="B29" s="38" t="s">
        <v>114</v>
      </c>
      <c r="C29" s="39">
        <v>122</v>
      </c>
      <c r="D29" s="52">
        <f t="shared" si="0"/>
        <v>1.3206321714656852</v>
      </c>
    </row>
    <row r="30" spans="1:4" ht="15" x14ac:dyDescent="0.2">
      <c r="A30" s="29" t="s">
        <v>122</v>
      </c>
      <c r="B30" s="59" t="s">
        <v>103</v>
      </c>
      <c r="C30" s="60">
        <v>27</v>
      </c>
      <c r="D30" s="61">
        <f t="shared" si="0"/>
        <v>0.29227105434076639</v>
      </c>
    </row>
    <row r="31" spans="1:4" ht="15" x14ac:dyDescent="0.2">
      <c r="A31" s="30"/>
      <c r="B31" s="65" t="s">
        <v>9</v>
      </c>
      <c r="C31" s="66">
        <v>1</v>
      </c>
      <c r="D31" s="67">
        <f t="shared" si="0"/>
        <v>1.0824853864472829E-2</v>
      </c>
    </row>
    <row r="32" spans="1:4" ht="15" x14ac:dyDescent="0.2">
      <c r="A32" s="23" t="s">
        <v>80</v>
      </c>
      <c r="B32" s="44" t="s">
        <v>81</v>
      </c>
      <c r="C32" s="45">
        <v>332</v>
      </c>
      <c r="D32" s="54">
        <f t="shared" si="0"/>
        <v>3.5938514830049799</v>
      </c>
    </row>
    <row r="33" spans="1:4" ht="15" x14ac:dyDescent="0.2">
      <c r="A33" s="24" t="s">
        <v>34</v>
      </c>
      <c r="B33" s="59" t="s">
        <v>86</v>
      </c>
      <c r="C33" s="60">
        <v>9</v>
      </c>
      <c r="D33" s="61">
        <f t="shared" si="0"/>
        <v>9.7423684780255468E-2</v>
      </c>
    </row>
    <row r="34" spans="1:4" ht="15" x14ac:dyDescent="0.2">
      <c r="A34" s="24"/>
      <c r="B34" s="65" t="s">
        <v>131</v>
      </c>
      <c r="C34" s="66">
        <v>32</v>
      </c>
      <c r="D34" s="67">
        <f t="shared" si="0"/>
        <v>0.34639532366313053</v>
      </c>
    </row>
    <row r="35" spans="1:4" ht="15" x14ac:dyDescent="0.2">
      <c r="A35" s="31" t="s">
        <v>132</v>
      </c>
      <c r="B35" s="68" t="s">
        <v>133</v>
      </c>
      <c r="C35" s="69">
        <v>248</v>
      </c>
      <c r="D35" s="70">
        <f t="shared" si="0"/>
        <v>2.6845637583892619</v>
      </c>
    </row>
    <row r="36" spans="1:4" ht="15" x14ac:dyDescent="0.2">
      <c r="A36" s="32"/>
      <c r="B36" s="71" t="s">
        <v>9</v>
      </c>
      <c r="C36" s="72">
        <v>2</v>
      </c>
      <c r="D36" s="73">
        <f t="shared" si="0"/>
        <v>2.1649707728945658E-2</v>
      </c>
    </row>
    <row r="37" spans="1:4" ht="15" x14ac:dyDescent="0.2">
      <c r="A37" s="33" t="s">
        <v>36</v>
      </c>
      <c r="B37" s="46" t="s">
        <v>37</v>
      </c>
      <c r="C37" s="47">
        <v>56</v>
      </c>
      <c r="D37" s="57">
        <f t="shared" si="0"/>
        <v>0.60619181641047848</v>
      </c>
    </row>
    <row r="38" spans="1:4" ht="15" x14ac:dyDescent="0.2">
      <c r="A38" s="25" t="s">
        <v>38</v>
      </c>
      <c r="B38" s="40" t="s">
        <v>116</v>
      </c>
      <c r="C38" s="41">
        <v>16</v>
      </c>
      <c r="D38" s="55">
        <f t="shared" si="0"/>
        <v>0.17319766183156526</v>
      </c>
    </row>
    <row r="39" spans="1:4" ht="15" x14ac:dyDescent="0.2">
      <c r="A39" s="25" t="s">
        <v>40</v>
      </c>
      <c r="B39" s="40" t="s">
        <v>41</v>
      </c>
      <c r="C39" s="41">
        <v>699</v>
      </c>
      <c r="D39" s="55">
        <f t="shared" ref="D39:D57" si="1">C39/C$57*100</f>
        <v>7.5665728512665078</v>
      </c>
    </row>
    <row r="40" spans="1:4" ht="15" x14ac:dyDescent="0.2">
      <c r="A40" s="24" t="s">
        <v>45</v>
      </c>
      <c r="B40" s="59" t="s">
        <v>134</v>
      </c>
      <c r="C40" s="60">
        <v>827</v>
      </c>
      <c r="D40" s="61">
        <f t="shared" si="1"/>
        <v>8.9521541459190299</v>
      </c>
    </row>
    <row r="41" spans="1:4" ht="15" x14ac:dyDescent="0.2">
      <c r="A41" s="24"/>
      <c r="B41" s="62" t="s">
        <v>47</v>
      </c>
      <c r="C41" s="63">
        <v>134</v>
      </c>
      <c r="D41" s="64">
        <f t="shared" si="1"/>
        <v>1.4505304178393592</v>
      </c>
    </row>
    <row r="42" spans="1:4" ht="15" x14ac:dyDescent="0.2">
      <c r="A42" s="24"/>
      <c r="B42" s="62" t="s">
        <v>94</v>
      </c>
      <c r="C42" s="63">
        <v>45</v>
      </c>
      <c r="D42" s="64">
        <f t="shared" si="1"/>
        <v>0.48711842390127735</v>
      </c>
    </row>
    <row r="43" spans="1:4" ht="15" x14ac:dyDescent="0.2">
      <c r="A43" s="24"/>
      <c r="B43" s="62" t="s">
        <v>135</v>
      </c>
      <c r="C43" s="63">
        <v>35</v>
      </c>
      <c r="D43" s="64">
        <f t="shared" si="1"/>
        <v>0.37886988525654908</v>
      </c>
    </row>
    <row r="44" spans="1:4" ht="15" x14ac:dyDescent="0.2">
      <c r="A44" s="24"/>
      <c r="B44" s="62" t="s">
        <v>136</v>
      </c>
      <c r="C44" s="63">
        <v>294</v>
      </c>
      <c r="D44" s="64">
        <f t="shared" si="1"/>
        <v>3.1825070361550121</v>
      </c>
    </row>
    <row r="45" spans="1:4" ht="15" x14ac:dyDescent="0.2">
      <c r="A45" s="24"/>
      <c r="B45" s="62" t="s">
        <v>49</v>
      </c>
      <c r="C45" s="63">
        <v>26</v>
      </c>
      <c r="D45" s="64">
        <f t="shared" si="1"/>
        <v>0.28144620047629354</v>
      </c>
    </row>
    <row r="46" spans="1:4" ht="15" x14ac:dyDescent="0.2">
      <c r="A46" s="24"/>
      <c r="B46" s="62" t="s">
        <v>50</v>
      </c>
      <c r="C46" s="63">
        <v>39</v>
      </c>
      <c r="D46" s="64">
        <f t="shared" si="1"/>
        <v>0.42216930071444037</v>
      </c>
    </row>
    <row r="47" spans="1:4" ht="15" x14ac:dyDescent="0.2">
      <c r="A47" s="24"/>
      <c r="B47" s="65" t="s">
        <v>9</v>
      </c>
      <c r="C47" s="66">
        <v>1</v>
      </c>
      <c r="D47" s="67">
        <f t="shared" si="1"/>
        <v>1.0824853864472829E-2</v>
      </c>
    </row>
    <row r="48" spans="1:4" ht="15" x14ac:dyDescent="0.2">
      <c r="A48" s="25" t="s">
        <v>52</v>
      </c>
      <c r="B48" s="40" t="s">
        <v>44</v>
      </c>
      <c r="C48" s="41">
        <v>1124</v>
      </c>
      <c r="D48" s="55">
        <f t="shared" si="1"/>
        <v>12.16713574366746</v>
      </c>
    </row>
    <row r="49" spans="1:4" ht="15" x14ac:dyDescent="0.2">
      <c r="A49" s="24" t="s">
        <v>29</v>
      </c>
      <c r="B49" s="59" t="s">
        <v>84</v>
      </c>
      <c r="C49" s="60">
        <v>171</v>
      </c>
      <c r="D49" s="61">
        <f t="shared" si="1"/>
        <v>1.8510500108248538</v>
      </c>
    </row>
    <row r="50" spans="1:4" ht="15" x14ac:dyDescent="0.2">
      <c r="A50" s="32"/>
      <c r="B50" s="71" t="s">
        <v>9</v>
      </c>
      <c r="C50" s="72">
        <v>2</v>
      </c>
      <c r="D50" s="73">
        <f t="shared" si="1"/>
        <v>2.1649707728945658E-2</v>
      </c>
    </row>
    <row r="51" spans="1:4" ht="15" x14ac:dyDescent="0.2">
      <c r="A51" s="22" t="s">
        <v>61</v>
      </c>
      <c r="B51" s="59" t="s">
        <v>63</v>
      </c>
      <c r="C51" s="60">
        <v>396</v>
      </c>
      <c r="D51" s="61">
        <f t="shared" si="1"/>
        <v>4.2866421303312405</v>
      </c>
    </row>
    <row r="52" spans="1:4" ht="15" x14ac:dyDescent="0.2">
      <c r="A52" s="24"/>
      <c r="B52" s="62" t="s">
        <v>62</v>
      </c>
      <c r="C52" s="63">
        <v>265</v>
      </c>
      <c r="D52" s="64">
        <f t="shared" si="1"/>
        <v>2.8685862740852999</v>
      </c>
    </row>
    <row r="53" spans="1:4" ht="15" x14ac:dyDescent="0.2">
      <c r="A53" s="24"/>
      <c r="B53" s="65" t="s">
        <v>9</v>
      </c>
      <c r="C53" s="66">
        <v>3</v>
      </c>
      <c r="D53" s="67">
        <f t="shared" si="1"/>
        <v>3.2474561593418487E-2</v>
      </c>
    </row>
    <row r="54" spans="1:4" ht="15" x14ac:dyDescent="0.2">
      <c r="A54" s="22" t="s">
        <v>72</v>
      </c>
      <c r="B54" s="59" t="s">
        <v>73</v>
      </c>
      <c r="C54" s="60">
        <v>716</v>
      </c>
      <c r="D54" s="61">
        <f t="shared" si="1"/>
        <v>7.7505953669625454</v>
      </c>
    </row>
    <row r="55" spans="1:4" ht="15" x14ac:dyDescent="0.2">
      <c r="A55" s="32"/>
      <c r="B55" s="71" t="s">
        <v>9</v>
      </c>
      <c r="C55" s="72">
        <v>2</v>
      </c>
      <c r="D55" s="73">
        <f t="shared" si="1"/>
        <v>2.1649707728945658E-2</v>
      </c>
    </row>
    <row r="56" spans="1:4" ht="15" x14ac:dyDescent="0.2">
      <c r="A56" s="36" t="s">
        <v>149</v>
      </c>
      <c r="B56" s="40" t="s">
        <v>9</v>
      </c>
      <c r="C56" s="41">
        <v>57</v>
      </c>
      <c r="D56" s="55">
        <f t="shared" si="1"/>
        <v>0.61701667027495122</v>
      </c>
    </row>
    <row r="57" spans="1:4" ht="23.1" customHeight="1" x14ac:dyDescent="0.2">
      <c r="A57" s="37" t="s">
        <v>150</v>
      </c>
      <c r="B57" s="48"/>
      <c r="C57" s="49">
        <f>SUM(C7:C56)</f>
        <v>9238</v>
      </c>
      <c r="D57" s="56">
        <f t="shared" si="1"/>
        <v>100</v>
      </c>
    </row>
    <row r="58" spans="1:4" s="15" customFormat="1" ht="15" x14ac:dyDescent="0.35">
      <c r="B58" s="6"/>
      <c r="C58" s="7"/>
      <c r="D58" s="7"/>
    </row>
    <row r="59" spans="1:4" ht="15" x14ac:dyDescent="0.35">
      <c r="A59" s="12" t="s">
        <v>140</v>
      </c>
      <c r="B59" s="6"/>
      <c r="C59" s="7"/>
      <c r="D59" s="7"/>
    </row>
    <row r="60" spans="1:4" ht="14.25" x14ac:dyDescent="0.3">
      <c r="A60" s="74" t="s">
        <v>141</v>
      </c>
      <c r="B60" s="10"/>
      <c r="C60" s="10"/>
      <c r="D60" s="10"/>
    </row>
  </sheetData>
  <mergeCells count="3">
    <mergeCell ref="A2:E2"/>
    <mergeCell ref="A3:E3"/>
    <mergeCell ref="A5:D5"/>
  </mergeCells>
  <pageMargins left="0.70866141732283472" right="0.70866141732283472" top="0.39370078740157483" bottom="0.74803149606299213" header="0.31496062992125984" footer="0.31496062992125984"/>
  <pageSetup paperSize="9" scale="85" orientation="portrait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ignoredErrors>
    <ignoredError sqref="B51" numberStoredAsText="1"/>
    <ignoredError sqref="C57" formulaRange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59"/>
  <sheetViews>
    <sheetView showGridLines="0" zoomScaleNormal="100" workbookViewId="0">
      <pane ySplit="6" topLeftCell="A7" activePane="bottomLeft" state="frozen"/>
      <selection pane="bottomLeft" activeCell="A6" sqref="A6"/>
    </sheetView>
  </sheetViews>
  <sheetFormatPr defaultRowHeight="12.75" x14ac:dyDescent="0.2"/>
  <cols>
    <col min="1" max="1" width="25.7109375" customWidth="1"/>
    <col min="2" max="2" width="30.7109375" customWidth="1"/>
    <col min="3" max="3" width="10.7109375" customWidth="1"/>
    <col min="4" max="4" width="7.7109375" customWidth="1"/>
    <col min="5" max="5" width="8.7109375" customWidth="1"/>
  </cols>
  <sheetData>
    <row r="1" spans="1:10" s="3" customFormat="1" ht="15" x14ac:dyDescent="0.35">
      <c r="C1" s="2"/>
      <c r="D1" s="2"/>
      <c r="E1" s="2"/>
      <c r="F1" s="2"/>
      <c r="H1" s="2"/>
      <c r="I1" s="2"/>
    </row>
    <row r="2" spans="1:10" s="3" customFormat="1" ht="16.5" x14ac:dyDescent="0.35">
      <c r="A2" s="86" t="s">
        <v>0</v>
      </c>
      <c r="B2" s="86"/>
      <c r="C2" s="86"/>
      <c r="D2" s="86"/>
      <c r="E2" s="86"/>
      <c r="F2" s="16"/>
      <c r="G2" s="16"/>
      <c r="H2" s="16"/>
      <c r="I2" s="1"/>
    </row>
    <row r="3" spans="1:10" s="3" customFormat="1" ht="16.5" x14ac:dyDescent="0.35">
      <c r="A3" s="87" t="s">
        <v>1</v>
      </c>
      <c r="B3" s="87"/>
      <c r="C3" s="87"/>
      <c r="D3" s="87"/>
      <c r="E3" s="87"/>
      <c r="F3" s="17"/>
      <c r="G3" s="17"/>
      <c r="H3" s="17"/>
      <c r="I3" s="1"/>
    </row>
    <row r="4" spans="1:10" s="3" customFormat="1" ht="17.25" x14ac:dyDescent="0.35">
      <c r="H4" s="18"/>
      <c r="I4" s="18"/>
      <c r="J4" s="18"/>
    </row>
    <row r="5" spans="1:10" ht="15" x14ac:dyDescent="0.3">
      <c r="A5" s="88" t="s">
        <v>146</v>
      </c>
      <c r="B5" s="88"/>
      <c r="C5" s="88"/>
      <c r="D5" s="88"/>
    </row>
    <row r="6" spans="1:10" ht="23.1" customHeight="1" x14ac:dyDescent="0.35">
      <c r="A6" s="4" t="s">
        <v>147</v>
      </c>
      <c r="B6" s="4" t="s">
        <v>148</v>
      </c>
      <c r="C6" s="19">
        <v>2016</v>
      </c>
      <c r="D6" s="20" t="s">
        <v>2</v>
      </c>
      <c r="E6" s="21"/>
    </row>
    <row r="7" spans="1:10" ht="15" x14ac:dyDescent="0.2">
      <c r="A7" s="22" t="s">
        <v>3</v>
      </c>
      <c r="B7" s="38" t="s">
        <v>107</v>
      </c>
      <c r="C7" s="39">
        <v>126</v>
      </c>
      <c r="D7" s="52">
        <f t="shared" ref="D7:D38" si="0">C7/C$56*100</f>
        <v>1.3888888888888888</v>
      </c>
    </row>
    <row r="8" spans="1:10" ht="15" x14ac:dyDescent="0.2">
      <c r="A8" s="22" t="s">
        <v>6</v>
      </c>
      <c r="B8" s="59" t="s">
        <v>127</v>
      </c>
      <c r="C8" s="60">
        <v>1</v>
      </c>
      <c r="D8" s="61">
        <f t="shared" si="0"/>
        <v>1.1022927689594356E-2</v>
      </c>
    </row>
    <row r="9" spans="1:10" ht="15" x14ac:dyDescent="0.2">
      <c r="A9" s="24"/>
      <c r="B9" s="65" t="s">
        <v>8</v>
      </c>
      <c r="C9" s="66">
        <v>4</v>
      </c>
      <c r="D9" s="67">
        <f t="shared" si="0"/>
        <v>4.4091710758377423E-2</v>
      </c>
    </row>
    <row r="10" spans="1:10" ht="15" x14ac:dyDescent="0.2">
      <c r="A10" s="22" t="s">
        <v>10</v>
      </c>
      <c r="B10" s="59" t="s">
        <v>11</v>
      </c>
      <c r="C10" s="60">
        <v>354</v>
      </c>
      <c r="D10" s="61">
        <f t="shared" si="0"/>
        <v>3.9021164021164019</v>
      </c>
    </row>
    <row r="11" spans="1:10" ht="15" x14ac:dyDescent="0.2">
      <c r="A11" s="24"/>
      <c r="B11" s="62" t="s">
        <v>13</v>
      </c>
      <c r="C11" s="63">
        <v>119</v>
      </c>
      <c r="D11" s="64">
        <f t="shared" si="0"/>
        <v>1.3117283950617282</v>
      </c>
    </row>
    <row r="12" spans="1:10" ht="15" x14ac:dyDescent="0.2">
      <c r="A12" s="24"/>
      <c r="B12" s="62" t="s">
        <v>14</v>
      </c>
      <c r="C12" s="63">
        <v>4</v>
      </c>
      <c r="D12" s="64">
        <f t="shared" si="0"/>
        <v>4.4091710758377423E-2</v>
      </c>
    </row>
    <row r="13" spans="1:10" ht="15" x14ac:dyDescent="0.2">
      <c r="A13" s="23"/>
      <c r="B13" s="65" t="s">
        <v>109</v>
      </c>
      <c r="C13" s="66">
        <v>102</v>
      </c>
      <c r="D13" s="67">
        <f t="shared" si="0"/>
        <v>1.1243386243386242</v>
      </c>
    </row>
    <row r="14" spans="1:10" ht="15" x14ac:dyDescent="0.2">
      <c r="A14" s="24" t="s">
        <v>16</v>
      </c>
      <c r="B14" s="59" t="s">
        <v>110</v>
      </c>
      <c r="C14" s="60">
        <v>403</v>
      </c>
      <c r="D14" s="61">
        <f t="shared" si="0"/>
        <v>4.4422398589065253</v>
      </c>
    </row>
    <row r="15" spans="1:10" ht="15" x14ac:dyDescent="0.2">
      <c r="A15" s="24"/>
      <c r="B15" s="62" t="s">
        <v>112</v>
      </c>
      <c r="C15" s="63">
        <v>400</v>
      </c>
      <c r="D15" s="64">
        <f t="shared" si="0"/>
        <v>4.409171075837742</v>
      </c>
    </row>
    <row r="16" spans="1:10" ht="15" x14ac:dyDescent="0.2">
      <c r="A16" s="24"/>
      <c r="B16" s="62" t="s">
        <v>19</v>
      </c>
      <c r="C16" s="63">
        <v>44</v>
      </c>
      <c r="D16" s="64">
        <f t="shared" si="0"/>
        <v>0.48500881834215165</v>
      </c>
    </row>
    <row r="17" spans="1:4" ht="15" x14ac:dyDescent="0.2">
      <c r="A17" s="23"/>
      <c r="B17" s="65" t="s">
        <v>20</v>
      </c>
      <c r="C17" s="66">
        <v>164</v>
      </c>
      <c r="D17" s="67">
        <f t="shared" si="0"/>
        <v>1.8077601410934743</v>
      </c>
    </row>
    <row r="18" spans="1:4" ht="15" x14ac:dyDescent="0.2">
      <c r="A18" s="24" t="s">
        <v>139</v>
      </c>
      <c r="B18" s="59" t="s">
        <v>138</v>
      </c>
      <c r="C18" s="60">
        <v>8</v>
      </c>
      <c r="D18" s="61">
        <f t="shared" si="0"/>
        <v>8.8183421516754845E-2</v>
      </c>
    </row>
    <row r="19" spans="1:4" ht="15" x14ac:dyDescent="0.2">
      <c r="A19" s="24"/>
      <c r="B19" s="65" t="s">
        <v>9</v>
      </c>
      <c r="C19" s="66">
        <v>1</v>
      </c>
      <c r="D19" s="67">
        <f t="shared" si="0"/>
        <v>1.1022927689594356E-2</v>
      </c>
    </row>
    <row r="20" spans="1:4" ht="15" x14ac:dyDescent="0.2">
      <c r="A20" s="22" t="s">
        <v>26</v>
      </c>
      <c r="B20" s="59" t="s">
        <v>128</v>
      </c>
      <c r="C20" s="60">
        <v>44</v>
      </c>
      <c r="D20" s="61">
        <f t="shared" si="0"/>
        <v>0.48500881834215165</v>
      </c>
    </row>
    <row r="21" spans="1:4" ht="15" x14ac:dyDescent="0.2">
      <c r="A21" s="24"/>
      <c r="B21" s="62" t="s">
        <v>27</v>
      </c>
      <c r="C21" s="63">
        <v>103</v>
      </c>
      <c r="D21" s="64">
        <f t="shared" si="0"/>
        <v>1.1353615520282185</v>
      </c>
    </row>
    <row r="22" spans="1:4" ht="15" x14ac:dyDescent="0.2">
      <c r="A22" s="24"/>
      <c r="B22" s="62" t="s">
        <v>79</v>
      </c>
      <c r="C22" s="63">
        <v>4</v>
      </c>
      <c r="D22" s="64">
        <f t="shared" si="0"/>
        <v>4.4091710758377423E-2</v>
      </c>
    </row>
    <row r="23" spans="1:4" ht="15" x14ac:dyDescent="0.2">
      <c r="A23" s="23"/>
      <c r="B23" s="65" t="s">
        <v>9</v>
      </c>
      <c r="C23" s="66">
        <v>9</v>
      </c>
      <c r="D23" s="67">
        <f t="shared" si="0"/>
        <v>9.9206349206349201E-2</v>
      </c>
    </row>
    <row r="24" spans="1:4" ht="15" x14ac:dyDescent="0.2">
      <c r="A24" s="24" t="s">
        <v>129</v>
      </c>
      <c r="B24" s="59" t="s">
        <v>130</v>
      </c>
      <c r="C24" s="60">
        <v>965</v>
      </c>
      <c r="D24" s="61">
        <f t="shared" si="0"/>
        <v>10.637125220458554</v>
      </c>
    </row>
    <row r="25" spans="1:4" ht="15" x14ac:dyDescent="0.2">
      <c r="A25" s="23"/>
      <c r="B25" s="65" t="s">
        <v>9</v>
      </c>
      <c r="C25" s="66">
        <v>2</v>
      </c>
      <c r="D25" s="67">
        <f t="shared" si="0"/>
        <v>2.2045855379188711E-2</v>
      </c>
    </row>
    <row r="26" spans="1:4" ht="15" x14ac:dyDescent="0.2">
      <c r="A26" s="22" t="s">
        <v>92</v>
      </c>
      <c r="B26" s="59" t="s">
        <v>114</v>
      </c>
      <c r="C26" s="60">
        <v>79</v>
      </c>
      <c r="D26" s="61">
        <f t="shared" si="0"/>
        <v>0.87081128747795411</v>
      </c>
    </row>
    <row r="27" spans="1:4" ht="15" x14ac:dyDescent="0.2">
      <c r="A27" s="23"/>
      <c r="B27" s="65" t="s">
        <v>9</v>
      </c>
      <c r="C27" s="66">
        <v>1</v>
      </c>
      <c r="D27" s="67">
        <f t="shared" si="0"/>
        <v>1.1022927689594356E-2</v>
      </c>
    </row>
    <row r="28" spans="1:4" ht="15" x14ac:dyDescent="0.2">
      <c r="A28" s="22" t="s">
        <v>122</v>
      </c>
      <c r="B28" s="59" t="s">
        <v>103</v>
      </c>
      <c r="C28" s="60">
        <v>43</v>
      </c>
      <c r="D28" s="61">
        <f t="shared" si="0"/>
        <v>0.47398589065255731</v>
      </c>
    </row>
    <row r="29" spans="1:4" ht="15" x14ac:dyDescent="0.2">
      <c r="A29" s="23"/>
      <c r="B29" s="65" t="s">
        <v>9</v>
      </c>
      <c r="C29" s="66">
        <v>2</v>
      </c>
      <c r="D29" s="67">
        <f t="shared" si="0"/>
        <v>2.2045855379188711E-2</v>
      </c>
    </row>
    <row r="30" spans="1:4" ht="15" x14ac:dyDescent="0.2">
      <c r="A30" s="25" t="s">
        <v>80</v>
      </c>
      <c r="B30" s="40" t="s">
        <v>81</v>
      </c>
      <c r="C30" s="41">
        <v>291</v>
      </c>
      <c r="D30" s="55">
        <f t="shared" si="0"/>
        <v>3.2076719576719577</v>
      </c>
    </row>
    <row r="31" spans="1:4" ht="15" x14ac:dyDescent="0.2">
      <c r="A31" s="24" t="s">
        <v>34</v>
      </c>
      <c r="B31" s="59" t="s">
        <v>86</v>
      </c>
      <c r="C31" s="60">
        <v>10</v>
      </c>
      <c r="D31" s="61">
        <f t="shared" si="0"/>
        <v>0.11022927689594356</v>
      </c>
    </row>
    <row r="32" spans="1:4" ht="15" x14ac:dyDescent="0.2">
      <c r="A32" s="24"/>
      <c r="B32" s="62" t="s">
        <v>131</v>
      </c>
      <c r="C32" s="63">
        <v>24</v>
      </c>
      <c r="D32" s="64">
        <f t="shared" si="0"/>
        <v>0.26455026455026454</v>
      </c>
    </row>
    <row r="33" spans="1:4" ht="15" x14ac:dyDescent="0.2">
      <c r="A33" s="24"/>
      <c r="B33" s="65" t="s">
        <v>9</v>
      </c>
      <c r="C33" s="66">
        <v>1</v>
      </c>
      <c r="D33" s="67">
        <f t="shared" si="0"/>
        <v>1.1022927689594356E-2</v>
      </c>
    </row>
    <row r="34" spans="1:4" ht="15" x14ac:dyDescent="0.2">
      <c r="A34" s="27" t="s">
        <v>132</v>
      </c>
      <c r="B34" s="50" t="s">
        <v>133</v>
      </c>
      <c r="C34" s="51">
        <v>137</v>
      </c>
      <c r="D34" s="58">
        <f t="shared" si="0"/>
        <v>1.5101410934744268</v>
      </c>
    </row>
    <row r="35" spans="1:4" ht="15" x14ac:dyDescent="0.2">
      <c r="A35" s="26" t="s">
        <v>36</v>
      </c>
      <c r="B35" s="68" t="s">
        <v>37</v>
      </c>
      <c r="C35" s="69">
        <v>30</v>
      </c>
      <c r="D35" s="70">
        <f t="shared" si="0"/>
        <v>0.3306878306878307</v>
      </c>
    </row>
    <row r="36" spans="1:4" ht="15" x14ac:dyDescent="0.2">
      <c r="A36" s="28"/>
      <c r="B36" s="71" t="s">
        <v>124</v>
      </c>
      <c r="C36" s="72">
        <v>3</v>
      </c>
      <c r="D36" s="73">
        <f t="shared" si="0"/>
        <v>3.3068783068783067E-2</v>
      </c>
    </row>
    <row r="37" spans="1:4" ht="15" x14ac:dyDescent="0.2">
      <c r="A37" s="25" t="s">
        <v>38</v>
      </c>
      <c r="B37" s="40" t="s">
        <v>116</v>
      </c>
      <c r="C37" s="41">
        <v>21</v>
      </c>
      <c r="D37" s="55">
        <f t="shared" si="0"/>
        <v>0.23148148148148145</v>
      </c>
    </row>
    <row r="38" spans="1:4" ht="15" x14ac:dyDescent="0.2">
      <c r="A38" s="24" t="s">
        <v>40</v>
      </c>
      <c r="B38" s="42" t="s">
        <v>41</v>
      </c>
      <c r="C38" s="43">
        <v>546</v>
      </c>
      <c r="D38" s="53">
        <f t="shared" si="0"/>
        <v>6.0185185185185182</v>
      </c>
    </row>
    <row r="39" spans="1:4" ht="15" x14ac:dyDescent="0.2">
      <c r="A39" s="25" t="s">
        <v>42</v>
      </c>
      <c r="B39" s="40" t="s">
        <v>43</v>
      </c>
      <c r="C39" s="41">
        <v>2298</v>
      </c>
      <c r="D39" s="55">
        <f t="shared" ref="D39:D56" si="1">C39/C$56*100</f>
        <v>25.330687830687832</v>
      </c>
    </row>
    <row r="40" spans="1:4" ht="15" x14ac:dyDescent="0.2">
      <c r="A40" s="24" t="s">
        <v>45</v>
      </c>
      <c r="B40" s="59" t="s">
        <v>134</v>
      </c>
      <c r="C40" s="60">
        <v>82</v>
      </c>
      <c r="D40" s="61">
        <f t="shared" si="1"/>
        <v>0.90388007054673714</v>
      </c>
    </row>
    <row r="41" spans="1:4" ht="15" x14ac:dyDescent="0.2">
      <c r="A41" s="24"/>
      <c r="B41" s="62" t="s">
        <v>47</v>
      </c>
      <c r="C41" s="63">
        <v>96</v>
      </c>
      <c r="D41" s="64">
        <f t="shared" si="1"/>
        <v>1.0582010582010581</v>
      </c>
    </row>
    <row r="42" spans="1:4" ht="15" x14ac:dyDescent="0.2">
      <c r="A42" s="24"/>
      <c r="B42" s="62" t="s">
        <v>135</v>
      </c>
      <c r="C42" s="63">
        <v>28</v>
      </c>
      <c r="D42" s="64">
        <f t="shared" si="1"/>
        <v>0.30864197530864196</v>
      </c>
    </row>
    <row r="43" spans="1:4" ht="15" x14ac:dyDescent="0.2">
      <c r="A43" s="24"/>
      <c r="B43" s="62" t="s">
        <v>136</v>
      </c>
      <c r="C43" s="63">
        <v>51</v>
      </c>
      <c r="D43" s="64">
        <f t="shared" si="1"/>
        <v>0.5621693121693121</v>
      </c>
    </row>
    <row r="44" spans="1:4" ht="15" x14ac:dyDescent="0.2">
      <c r="A44" s="24"/>
      <c r="B44" s="62" t="s">
        <v>49</v>
      </c>
      <c r="C44" s="63">
        <v>27</v>
      </c>
      <c r="D44" s="64">
        <f t="shared" si="1"/>
        <v>0.29761904761904762</v>
      </c>
    </row>
    <row r="45" spans="1:4" ht="15" x14ac:dyDescent="0.2">
      <c r="A45" s="24"/>
      <c r="B45" s="62" t="s">
        <v>50</v>
      </c>
      <c r="C45" s="63">
        <v>139</v>
      </c>
      <c r="D45" s="64">
        <f t="shared" si="1"/>
        <v>1.5321869488536155</v>
      </c>
    </row>
    <row r="46" spans="1:4" ht="15" x14ac:dyDescent="0.2">
      <c r="A46" s="24"/>
      <c r="B46" s="65" t="s">
        <v>9</v>
      </c>
      <c r="C46" s="66">
        <v>2</v>
      </c>
      <c r="D46" s="67">
        <f t="shared" si="1"/>
        <v>2.2045855379188711E-2</v>
      </c>
    </row>
    <row r="47" spans="1:4" ht="15" x14ac:dyDescent="0.2">
      <c r="A47" s="25" t="s">
        <v>52</v>
      </c>
      <c r="B47" s="40" t="s">
        <v>44</v>
      </c>
      <c r="C47" s="41">
        <v>915</v>
      </c>
      <c r="D47" s="55">
        <f t="shared" si="1"/>
        <v>10.085978835978835</v>
      </c>
    </row>
    <row r="48" spans="1:4" ht="15" x14ac:dyDescent="0.2">
      <c r="A48" s="24" t="s">
        <v>29</v>
      </c>
      <c r="B48" s="59" t="s">
        <v>84</v>
      </c>
      <c r="C48" s="60">
        <v>99</v>
      </c>
      <c r="D48" s="61">
        <f t="shared" si="1"/>
        <v>1.0912698412698412</v>
      </c>
    </row>
    <row r="49" spans="1:4" ht="15" x14ac:dyDescent="0.2">
      <c r="A49" s="24"/>
      <c r="B49" s="65" t="s">
        <v>9</v>
      </c>
      <c r="C49" s="66">
        <v>1</v>
      </c>
      <c r="D49" s="67">
        <f t="shared" si="1"/>
        <v>1.1022927689594356E-2</v>
      </c>
    </row>
    <row r="50" spans="1:4" ht="15" x14ac:dyDescent="0.2">
      <c r="A50" s="22" t="s">
        <v>61</v>
      </c>
      <c r="B50" s="59" t="s">
        <v>63</v>
      </c>
      <c r="C50" s="60">
        <v>397</v>
      </c>
      <c r="D50" s="61">
        <f t="shared" si="1"/>
        <v>4.3761022927689597</v>
      </c>
    </row>
    <row r="51" spans="1:4" ht="15" x14ac:dyDescent="0.2">
      <c r="A51" s="24"/>
      <c r="B51" s="62" t="s">
        <v>62</v>
      </c>
      <c r="C51" s="63">
        <v>220</v>
      </c>
      <c r="D51" s="64">
        <f t="shared" si="1"/>
        <v>2.4250440917107583</v>
      </c>
    </row>
    <row r="52" spans="1:4" ht="15" x14ac:dyDescent="0.2">
      <c r="A52" s="24"/>
      <c r="B52" s="65" t="s">
        <v>106</v>
      </c>
      <c r="C52" s="66">
        <v>2</v>
      </c>
      <c r="D52" s="67">
        <f t="shared" si="1"/>
        <v>2.2045855379188711E-2</v>
      </c>
    </row>
    <row r="53" spans="1:4" ht="15" x14ac:dyDescent="0.2">
      <c r="A53" s="25" t="s">
        <v>9</v>
      </c>
      <c r="B53" s="40" t="s">
        <v>9</v>
      </c>
      <c r="C53" s="41">
        <v>68</v>
      </c>
      <c r="D53" s="55">
        <f t="shared" si="1"/>
        <v>0.74955908289241613</v>
      </c>
    </row>
    <row r="54" spans="1:4" ht="15" x14ac:dyDescent="0.2">
      <c r="A54" s="24" t="s">
        <v>72</v>
      </c>
      <c r="B54" s="59" t="s">
        <v>73</v>
      </c>
      <c r="C54" s="60">
        <v>601</v>
      </c>
      <c r="D54" s="61">
        <f t="shared" si="1"/>
        <v>6.624779541446209</v>
      </c>
    </row>
    <row r="55" spans="1:4" ht="15" x14ac:dyDescent="0.35">
      <c r="A55" s="5"/>
      <c r="B55" s="65" t="s">
        <v>9</v>
      </c>
      <c r="C55" s="66">
        <v>1</v>
      </c>
      <c r="D55" s="67">
        <f t="shared" si="1"/>
        <v>1.1022927689594356E-2</v>
      </c>
    </row>
    <row r="56" spans="1:4" ht="23.1" customHeight="1" x14ac:dyDescent="0.2">
      <c r="A56" s="37" t="s">
        <v>150</v>
      </c>
      <c r="B56" s="48"/>
      <c r="C56" s="49">
        <f>SUM(C7:C55)</f>
        <v>9072</v>
      </c>
      <c r="D56" s="56">
        <f t="shared" si="1"/>
        <v>100</v>
      </c>
    </row>
    <row r="57" spans="1:4" ht="15" x14ac:dyDescent="0.35">
      <c r="B57" s="6"/>
      <c r="C57" s="7"/>
      <c r="D57" s="7"/>
    </row>
    <row r="58" spans="1:4" ht="15" x14ac:dyDescent="0.35">
      <c r="A58" s="12" t="s">
        <v>140</v>
      </c>
      <c r="B58" s="6"/>
      <c r="C58" s="7"/>
      <c r="D58" s="7"/>
    </row>
    <row r="59" spans="1:4" ht="14.25" x14ac:dyDescent="0.3">
      <c r="A59" s="74" t="s">
        <v>141</v>
      </c>
      <c r="B59" s="10"/>
      <c r="C59" s="10"/>
      <c r="D59" s="10"/>
    </row>
  </sheetData>
  <mergeCells count="3">
    <mergeCell ref="A2:E2"/>
    <mergeCell ref="A3:E3"/>
    <mergeCell ref="A5:D5"/>
  </mergeCells>
  <pageMargins left="0.70866141732283472" right="0.70866141732283472" top="0.39370078740157483" bottom="0.74803149606299213" header="0.31496062992125984" footer="0.31496062992125984"/>
  <pageSetup paperSize="9" scale="86" orientation="portrait" r:id="rId1"/>
  <headerFooter>
    <oddFooter>&amp;L&amp;"Trebuchet MS,Grassetto"Statistiche Italia - Immatricolazioni
Automobile in cifre&amp;C&amp;9&amp;P/&amp;N&amp;R&amp;"Trebuchet MS,Grassetto"ANFIA - Studi  e statistiche</oddFooter>
  </headerFooter>
  <ignoredErrors>
    <ignoredError sqref="B50" numberStoredAsText="1"/>
    <ignoredError sqref="C56" formulaRange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J58"/>
  <sheetViews>
    <sheetView showGridLines="0" zoomScaleNormal="100" workbookViewId="0">
      <pane ySplit="6" topLeftCell="A7" activePane="bottomLeft" state="frozen"/>
      <selection pane="bottomLeft" activeCell="A6" sqref="A6"/>
    </sheetView>
  </sheetViews>
  <sheetFormatPr defaultRowHeight="12.75" x14ac:dyDescent="0.2"/>
  <cols>
    <col min="1" max="1" width="25.7109375" customWidth="1"/>
    <col min="2" max="2" width="30.7109375" customWidth="1"/>
    <col min="3" max="3" width="10.7109375" customWidth="1"/>
    <col min="4" max="4" width="7.7109375" customWidth="1"/>
    <col min="5" max="5" width="8.7109375" customWidth="1"/>
  </cols>
  <sheetData>
    <row r="1" spans="1:10" s="3" customFormat="1" ht="15" x14ac:dyDescent="0.35">
      <c r="C1" s="2"/>
      <c r="D1" s="2"/>
      <c r="E1" s="2"/>
      <c r="F1" s="2"/>
      <c r="H1" s="2"/>
      <c r="I1" s="2"/>
    </row>
    <row r="2" spans="1:10" s="3" customFormat="1" ht="16.5" x14ac:dyDescent="0.35">
      <c r="A2" s="86" t="s">
        <v>0</v>
      </c>
      <c r="B2" s="86"/>
      <c r="C2" s="86"/>
      <c r="D2" s="86"/>
      <c r="E2" s="86"/>
      <c r="F2" s="16"/>
      <c r="G2" s="16"/>
      <c r="H2" s="16"/>
      <c r="I2" s="1"/>
    </row>
    <row r="3" spans="1:10" s="3" customFormat="1" ht="16.5" x14ac:dyDescent="0.35">
      <c r="A3" s="87" t="s">
        <v>1</v>
      </c>
      <c r="B3" s="87"/>
      <c r="C3" s="87"/>
      <c r="D3" s="87"/>
      <c r="E3" s="87"/>
      <c r="F3" s="17"/>
      <c r="G3" s="17"/>
      <c r="H3" s="17"/>
      <c r="I3" s="1"/>
    </row>
    <row r="4" spans="1:10" s="3" customFormat="1" ht="17.25" x14ac:dyDescent="0.35">
      <c r="H4" s="18"/>
      <c r="I4" s="18"/>
      <c r="J4" s="18"/>
    </row>
    <row r="5" spans="1:10" ht="15" x14ac:dyDescent="0.3">
      <c r="A5" s="88" t="s">
        <v>146</v>
      </c>
      <c r="B5" s="88"/>
      <c r="C5" s="88"/>
      <c r="D5" s="88"/>
    </row>
    <row r="6" spans="1:10" ht="23.1" customHeight="1" x14ac:dyDescent="0.35">
      <c r="A6" s="4" t="s">
        <v>147</v>
      </c>
      <c r="B6" s="4" t="s">
        <v>148</v>
      </c>
      <c r="C6" s="19">
        <v>2015</v>
      </c>
      <c r="D6" s="20" t="s">
        <v>2</v>
      </c>
      <c r="E6" s="21"/>
    </row>
    <row r="7" spans="1:10" ht="15" x14ac:dyDescent="0.2">
      <c r="A7" s="22" t="s">
        <v>3</v>
      </c>
      <c r="B7" s="59" t="s">
        <v>107</v>
      </c>
      <c r="C7" s="60">
        <v>63</v>
      </c>
      <c r="D7" s="61">
        <f t="shared" ref="D7:D38" si="0">C7/C$55*100</f>
        <v>1.4301929625425651</v>
      </c>
    </row>
    <row r="8" spans="1:10" ht="15" x14ac:dyDescent="0.2">
      <c r="A8" s="24"/>
      <c r="B8" s="62" t="s">
        <v>5</v>
      </c>
      <c r="C8" s="63">
        <v>1</v>
      </c>
      <c r="D8" s="64">
        <f t="shared" si="0"/>
        <v>2.2701475595913734E-2</v>
      </c>
    </row>
    <row r="9" spans="1:10" ht="15" x14ac:dyDescent="0.2">
      <c r="A9" s="23"/>
      <c r="B9" s="65" t="s">
        <v>9</v>
      </c>
      <c r="C9" s="66">
        <v>2</v>
      </c>
      <c r="D9" s="67">
        <f t="shared" si="0"/>
        <v>4.5402951191827468E-2</v>
      </c>
    </row>
    <row r="10" spans="1:10" ht="15" x14ac:dyDescent="0.2">
      <c r="A10" s="22" t="s">
        <v>6</v>
      </c>
      <c r="B10" s="59" t="s">
        <v>123</v>
      </c>
      <c r="C10" s="60">
        <v>1</v>
      </c>
      <c r="D10" s="61">
        <f t="shared" si="0"/>
        <v>2.2701475595913734E-2</v>
      </c>
    </row>
    <row r="11" spans="1:10" ht="15" x14ac:dyDescent="0.2">
      <c r="A11" s="24"/>
      <c r="B11" s="62" t="s">
        <v>8</v>
      </c>
      <c r="C11" s="63">
        <v>3</v>
      </c>
      <c r="D11" s="64">
        <f t="shared" si="0"/>
        <v>6.8104426787741201E-2</v>
      </c>
    </row>
    <row r="12" spans="1:10" ht="15" x14ac:dyDescent="0.2">
      <c r="A12" s="24"/>
      <c r="B12" s="65" t="s">
        <v>108</v>
      </c>
      <c r="C12" s="66">
        <v>5</v>
      </c>
      <c r="D12" s="67">
        <f t="shared" si="0"/>
        <v>0.11350737797956867</v>
      </c>
    </row>
    <row r="13" spans="1:10" ht="15" x14ac:dyDescent="0.2">
      <c r="A13" s="22" t="s">
        <v>10</v>
      </c>
      <c r="B13" s="59" t="s">
        <v>11</v>
      </c>
      <c r="C13" s="60">
        <v>310</v>
      </c>
      <c r="D13" s="61">
        <f t="shared" si="0"/>
        <v>7.0374574347332572</v>
      </c>
    </row>
    <row r="14" spans="1:10" ht="15" x14ac:dyDescent="0.2">
      <c r="A14" s="24"/>
      <c r="B14" s="62" t="s">
        <v>13</v>
      </c>
      <c r="C14" s="63">
        <v>139</v>
      </c>
      <c r="D14" s="64">
        <f t="shared" si="0"/>
        <v>3.1555051078320093</v>
      </c>
    </row>
    <row r="15" spans="1:10" ht="15" x14ac:dyDescent="0.2">
      <c r="A15" s="24"/>
      <c r="B15" s="62" t="s">
        <v>14</v>
      </c>
      <c r="C15" s="63">
        <v>2</v>
      </c>
      <c r="D15" s="64">
        <f t="shared" si="0"/>
        <v>4.5402951191827468E-2</v>
      </c>
    </row>
    <row r="16" spans="1:10" ht="15" x14ac:dyDescent="0.2">
      <c r="A16" s="23"/>
      <c r="B16" s="65" t="s">
        <v>109</v>
      </c>
      <c r="C16" s="66">
        <v>66</v>
      </c>
      <c r="D16" s="67">
        <f t="shared" si="0"/>
        <v>1.4982973893303064</v>
      </c>
    </row>
    <row r="17" spans="1:4" ht="15" x14ac:dyDescent="0.2">
      <c r="A17" s="24" t="s">
        <v>16</v>
      </c>
      <c r="B17" s="59" t="s">
        <v>17</v>
      </c>
      <c r="C17" s="60">
        <v>1</v>
      </c>
      <c r="D17" s="61">
        <f t="shared" si="0"/>
        <v>2.2701475595913734E-2</v>
      </c>
    </row>
    <row r="18" spans="1:4" ht="15" x14ac:dyDescent="0.2">
      <c r="A18" s="24"/>
      <c r="B18" s="62" t="s">
        <v>110</v>
      </c>
      <c r="C18" s="63">
        <v>267</v>
      </c>
      <c r="D18" s="64">
        <f t="shared" si="0"/>
        <v>6.0612939841089668</v>
      </c>
    </row>
    <row r="19" spans="1:4" ht="15" x14ac:dyDescent="0.2">
      <c r="A19" s="24"/>
      <c r="B19" s="62" t="s">
        <v>111</v>
      </c>
      <c r="C19" s="63">
        <v>2</v>
      </c>
      <c r="D19" s="64">
        <f t="shared" si="0"/>
        <v>4.5402951191827468E-2</v>
      </c>
    </row>
    <row r="20" spans="1:4" ht="15" x14ac:dyDescent="0.2">
      <c r="A20" s="24"/>
      <c r="B20" s="62" t="s">
        <v>112</v>
      </c>
      <c r="C20" s="63">
        <v>534</v>
      </c>
      <c r="D20" s="64">
        <f t="shared" si="0"/>
        <v>12.122587968217934</v>
      </c>
    </row>
    <row r="21" spans="1:4" ht="15" x14ac:dyDescent="0.2">
      <c r="A21" s="24"/>
      <c r="B21" s="62" t="s">
        <v>19</v>
      </c>
      <c r="C21" s="63">
        <v>43</v>
      </c>
      <c r="D21" s="64">
        <f t="shared" si="0"/>
        <v>0.97616345062429055</v>
      </c>
    </row>
    <row r="22" spans="1:4" ht="15" x14ac:dyDescent="0.2">
      <c r="A22" s="23"/>
      <c r="B22" s="65" t="s">
        <v>20</v>
      </c>
      <c r="C22" s="66">
        <v>159</v>
      </c>
      <c r="D22" s="67">
        <f t="shared" si="0"/>
        <v>3.609534619750284</v>
      </c>
    </row>
    <row r="23" spans="1:4" ht="15" x14ac:dyDescent="0.2">
      <c r="A23" s="24" t="s">
        <v>21</v>
      </c>
      <c r="B23" s="59" t="s">
        <v>23</v>
      </c>
      <c r="C23" s="60">
        <v>2</v>
      </c>
      <c r="D23" s="61">
        <f t="shared" si="0"/>
        <v>4.5402951191827468E-2</v>
      </c>
    </row>
    <row r="24" spans="1:4" ht="15" x14ac:dyDescent="0.2">
      <c r="A24" s="24"/>
      <c r="B24" s="65" t="s">
        <v>22</v>
      </c>
      <c r="C24" s="66">
        <v>3</v>
      </c>
      <c r="D24" s="67">
        <f t="shared" si="0"/>
        <v>6.8104426787741201E-2</v>
      </c>
    </row>
    <row r="25" spans="1:4" ht="15" x14ac:dyDescent="0.2">
      <c r="A25" s="22" t="s">
        <v>26</v>
      </c>
      <c r="B25" s="59" t="s">
        <v>27</v>
      </c>
      <c r="C25" s="60">
        <v>97</v>
      </c>
      <c r="D25" s="61">
        <f t="shared" si="0"/>
        <v>2.2020431328036323</v>
      </c>
    </row>
    <row r="26" spans="1:4" ht="15" x14ac:dyDescent="0.2">
      <c r="A26" s="23"/>
      <c r="B26" s="65" t="s">
        <v>79</v>
      </c>
      <c r="C26" s="66">
        <v>37</v>
      </c>
      <c r="D26" s="67">
        <f t="shared" si="0"/>
        <v>0.83995459704880815</v>
      </c>
    </row>
    <row r="27" spans="1:4" ht="15" x14ac:dyDescent="0.2">
      <c r="A27" s="22" t="s">
        <v>92</v>
      </c>
      <c r="B27" s="38" t="s">
        <v>114</v>
      </c>
      <c r="C27" s="39">
        <v>7</v>
      </c>
      <c r="D27" s="52">
        <f t="shared" si="0"/>
        <v>0.15891032917139614</v>
      </c>
    </row>
    <row r="28" spans="1:4" ht="15" x14ac:dyDescent="0.2">
      <c r="A28" s="22" t="s">
        <v>122</v>
      </c>
      <c r="B28" s="59" t="s">
        <v>103</v>
      </c>
      <c r="C28" s="60">
        <v>28</v>
      </c>
      <c r="D28" s="61">
        <f t="shared" si="0"/>
        <v>0.63564131668558455</v>
      </c>
    </row>
    <row r="29" spans="1:4" ht="15" x14ac:dyDescent="0.2">
      <c r="A29" s="23"/>
      <c r="B29" s="65" t="s">
        <v>9</v>
      </c>
      <c r="C29" s="66">
        <v>1</v>
      </c>
      <c r="D29" s="67">
        <f t="shared" si="0"/>
        <v>2.2701475595913734E-2</v>
      </c>
    </row>
    <row r="30" spans="1:4" ht="15" x14ac:dyDescent="0.2">
      <c r="A30" s="25" t="s">
        <v>80</v>
      </c>
      <c r="B30" s="40" t="s">
        <v>81</v>
      </c>
      <c r="C30" s="41">
        <v>470</v>
      </c>
      <c r="D30" s="55">
        <f t="shared" si="0"/>
        <v>10.669693530079455</v>
      </c>
    </row>
    <row r="31" spans="1:4" ht="15" x14ac:dyDescent="0.2">
      <c r="A31" s="24" t="s">
        <v>34</v>
      </c>
      <c r="B31" s="42" t="s">
        <v>86</v>
      </c>
      <c r="C31" s="43">
        <v>6</v>
      </c>
      <c r="D31" s="53">
        <f t="shared" si="0"/>
        <v>0.1362088535754824</v>
      </c>
    </row>
    <row r="32" spans="1:4" ht="15" x14ac:dyDescent="0.2">
      <c r="A32" s="25" t="s">
        <v>82</v>
      </c>
      <c r="B32" s="40" t="s">
        <v>83</v>
      </c>
      <c r="C32" s="41">
        <v>1</v>
      </c>
      <c r="D32" s="55">
        <f t="shared" si="0"/>
        <v>2.2701475595913734E-2</v>
      </c>
    </row>
    <row r="33" spans="1:5" ht="15" x14ac:dyDescent="0.2">
      <c r="A33" s="33" t="s">
        <v>36</v>
      </c>
      <c r="B33" s="46" t="s">
        <v>37</v>
      </c>
      <c r="C33" s="47">
        <v>27</v>
      </c>
      <c r="D33" s="57">
        <f t="shared" si="0"/>
        <v>0.61293984108967081</v>
      </c>
    </row>
    <row r="34" spans="1:5" ht="15" x14ac:dyDescent="0.2">
      <c r="A34" s="25" t="s">
        <v>38</v>
      </c>
      <c r="B34" s="40" t="s">
        <v>116</v>
      </c>
      <c r="C34" s="41">
        <v>20</v>
      </c>
      <c r="D34" s="55">
        <f t="shared" si="0"/>
        <v>0.45402951191827468</v>
      </c>
    </row>
    <row r="35" spans="1:5" ht="15" x14ac:dyDescent="0.2">
      <c r="A35" s="24" t="s">
        <v>40</v>
      </c>
      <c r="B35" s="42" t="s">
        <v>41</v>
      </c>
      <c r="C35" s="43">
        <v>74</v>
      </c>
      <c r="D35" s="53">
        <f t="shared" si="0"/>
        <v>1.6799091940976163</v>
      </c>
    </row>
    <row r="36" spans="1:5" ht="15" x14ac:dyDescent="0.2">
      <c r="A36" s="25" t="s">
        <v>42</v>
      </c>
      <c r="B36" s="40" t="s">
        <v>43</v>
      </c>
      <c r="C36" s="41">
        <v>280</v>
      </c>
      <c r="D36" s="55">
        <f t="shared" si="0"/>
        <v>6.3564131668558455</v>
      </c>
      <c r="E36" s="11"/>
    </row>
    <row r="37" spans="1:5" ht="15" x14ac:dyDescent="0.2">
      <c r="A37" s="24" t="s">
        <v>45</v>
      </c>
      <c r="B37" s="59" t="s">
        <v>47</v>
      </c>
      <c r="C37" s="60">
        <v>192</v>
      </c>
      <c r="D37" s="61">
        <f t="shared" si="0"/>
        <v>4.3586833144154369</v>
      </c>
    </row>
    <row r="38" spans="1:5" ht="15" x14ac:dyDescent="0.2">
      <c r="A38" s="24"/>
      <c r="B38" s="62" t="s">
        <v>49</v>
      </c>
      <c r="C38" s="63">
        <v>33</v>
      </c>
      <c r="D38" s="64">
        <f t="shared" si="0"/>
        <v>0.74914869466515321</v>
      </c>
    </row>
    <row r="39" spans="1:5" ht="15" x14ac:dyDescent="0.2">
      <c r="A39" s="24"/>
      <c r="B39" s="65" t="s">
        <v>50</v>
      </c>
      <c r="C39" s="66">
        <v>255</v>
      </c>
      <c r="D39" s="67">
        <f t="shared" ref="D39:D55" si="1">C39/C$55*100</f>
        <v>5.7888762769580024</v>
      </c>
    </row>
    <row r="40" spans="1:5" ht="15" x14ac:dyDescent="0.2">
      <c r="A40" s="25" t="s">
        <v>117</v>
      </c>
      <c r="B40" s="40" t="s">
        <v>9</v>
      </c>
      <c r="C40" s="41">
        <v>2</v>
      </c>
      <c r="D40" s="55">
        <f t="shared" si="1"/>
        <v>4.5402951191827468E-2</v>
      </c>
    </row>
    <row r="41" spans="1:5" ht="15" x14ac:dyDescent="0.2">
      <c r="A41" s="24" t="s">
        <v>52</v>
      </c>
      <c r="B41" s="42" t="s">
        <v>44</v>
      </c>
      <c r="C41" s="43">
        <v>78</v>
      </c>
      <c r="D41" s="53">
        <f t="shared" si="1"/>
        <v>1.7707150964812715</v>
      </c>
    </row>
    <row r="42" spans="1:5" ht="15" x14ac:dyDescent="0.2">
      <c r="A42" s="25" t="s">
        <v>53</v>
      </c>
      <c r="B42" s="40" t="s">
        <v>9</v>
      </c>
      <c r="C42" s="41">
        <v>9</v>
      </c>
      <c r="D42" s="55">
        <f t="shared" si="1"/>
        <v>0.20431328036322363</v>
      </c>
    </row>
    <row r="43" spans="1:5" ht="15" x14ac:dyDescent="0.2">
      <c r="A43" s="25" t="s">
        <v>29</v>
      </c>
      <c r="B43" s="40" t="s">
        <v>84</v>
      </c>
      <c r="C43" s="41">
        <v>44</v>
      </c>
      <c r="D43" s="55">
        <f t="shared" si="1"/>
        <v>0.9988649262202044</v>
      </c>
    </row>
    <row r="44" spans="1:5" ht="15" x14ac:dyDescent="0.2">
      <c r="A44" s="24" t="s">
        <v>56</v>
      </c>
      <c r="B44" s="59" t="s">
        <v>58</v>
      </c>
      <c r="C44" s="60">
        <v>4</v>
      </c>
      <c r="D44" s="61">
        <f t="shared" si="1"/>
        <v>9.0805902383654935E-2</v>
      </c>
    </row>
    <row r="45" spans="1:5" ht="15" x14ac:dyDescent="0.2">
      <c r="A45" s="24"/>
      <c r="B45" s="65" t="s">
        <v>60</v>
      </c>
      <c r="C45" s="66">
        <v>12</v>
      </c>
      <c r="D45" s="67">
        <f t="shared" si="1"/>
        <v>0.27241770715096481</v>
      </c>
    </row>
    <row r="46" spans="1:5" ht="15" x14ac:dyDescent="0.2">
      <c r="A46" s="22" t="s">
        <v>61</v>
      </c>
      <c r="B46" s="59" t="s">
        <v>63</v>
      </c>
      <c r="C46" s="60">
        <v>260</v>
      </c>
      <c r="D46" s="61">
        <f t="shared" si="1"/>
        <v>5.9023836549375712</v>
      </c>
    </row>
    <row r="47" spans="1:5" ht="15" x14ac:dyDescent="0.2">
      <c r="A47" s="24"/>
      <c r="B47" s="62" t="s">
        <v>62</v>
      </c>
      <c r="C47" s="63">
        <v>177</v>
      </c>
      <c r="D47" s="64">
        <f t="shared" si="1"/>
        <v>4.0181611804767305</v>
      </c>
    </row>
    <row r="48" spans="1:5" ht="15" x14ac:dyDescent="0.2">
      <c r="A48" s="24"/>
      <c r="B48" s="62" t="s">
        <v>106</v>
      </c>
      <c r="C48" s="63">
        <v>11</v>
      </c>
      <c r="D48" s="64">
        <f t="shared" si="1"/>
        <v>0.2497162315550511</v>
      </c>
    </row>
    <row r="49" spans="1:5" ht="15" x14ac:dyDescent="0.2">
      <c r="A49" s="23"/>
      <c r="B49" s="65" t="s">
        <v>9</v>
      </c>
      <c r="C49" s="66">
        <v>2</v>
      </c>
      <c r="D49" s="67">
        <f t="shared" si="1"/>
        <v>4.5402951191827468E-2</v>
      </c>
    </row>
    <row r="50" spans="1:5" ht="15" x14ac:dyDescent="0.2">
      <c r="A50" s="24" t="s">
        <v>67</v>
      </c>
      <c r="B50" s="42" t="s">
        <v>9</v>
      </c>
      <c r="C50" s="43">
        <v>7</v>
      </c>
      <c r="D50" s="53">
        <f t="shared" si="1"/>
        <v>0.15891032917139614</v>
      </c>
    </row>
    <row r="51" spans="1:5" ht="15" x14ac:dyDescent="0.2">
      <c r="A51" s="22" t="s">
        <v>72</v>
      </c>
      <c r="B51" s="59" t="s">
        <v>73</v>
      </c>
      <c r="C51" s="60">
        <v>640</v>
      </c>
      <c r="D51" s="61">
        <f t="shared" si="1"/>
        <v>14.52894438138479</v>
      </c>
    </row>
    <row r="52" spans="1:5" ht="15" x14ac:dyDescent="0.2">
      <c r="A52" s="24"/>
      <c r="B52" s="65" t="s">
        <v>118</v>
      </c>
      <c r="C52" s="66">
        <v>1</v>
      </c>
      <c r="D52" s="67">
        <f t="shared" si="1"/>
        <v>2.2701475595913734E-2</v>
      </c>
    </row>
    <row r="53" spans="1:5" ht="15" x14ac:dyDescent="0.2">
      <c r="A53" s="25" t="s">
        <v>76</v>
      </c>
      <c r="B53" s="40" t="s">
        <v>77</v>
      </c>
      <c r="C53" s="41">
        <v>3</v>
      </c>
      <c r="D53" s="55">
        <f t="shared" si="1"/>
        <v>6.8104426787741201E-2</v>
      </c>
    </row>
    <row r="54" spans="1:5" ht="15" x14ac:dyDescent="0.2">
      <c r="A54" s="36" t="s">
        <v>149</v>
      </c>
      <c r="B54" s="44" t="s">
        <v>9</v>
      </c>
      <c r="C54" s="45">
        <v>24</v>
      </c>
      <c r="D54" s="54">
        <f t="shared" si="1"/>
        <v>0.54483541430192961</v>
      </c>
    </row>
    <row r="55" spans="1:5" ht="23.1" customHeight="1" x14ac:dyDescent="0.2">
      <c r="A55" s="37" t="s">
        <v>150</v>
      </c>
      <c r="B55" s="48"/>
      <c r="C55" s="49">
        <f>SUM(C7:C54)</f>
        <v>4405</v>
      </c>
      <c r="D55" s="56">
        <f t="shared" si="1"/>
        <v>100</v>
      </c>
    </row>
    <row r="56" spans="1:5" ht="15" x14ac:dyDescent="0.35">
      <c r="B56" s="6"/>
      <c r="C56" s="7"/>
      <c r="D56" s="7"/>
    </row>
    <row r="57" spans="1:5" ht="15" x14ac:dyDescent="0.35">
      <c r="A57" s="12" t="s">
        <v>125</v>
      </c>
      <c r="B57" s="6"/>
      <c r="C57" s="7"/>
      <c r="D57" s="7"/>
      <c r="E57" s="7"/>
    </row>
    <row r="58" spans="1:5" ht="15" x14ac:dyDescent="0.35">
      <c r="A58" s="74" t="s">
        <v>126</v>
      </c>
      <c r="B58" s="10"/>
      <c r="C58" s="10"/>
      <c r="D58" s="10"/>
      <c r="E58" s="7"/>
    </row>
  </sheetData>
  <mergeCells count="3">
    <mergeCell ref="A2:E2"/>
    <mergeCell ref="A3:E3"/>
    <mergeCell ref="A5:D5"/>
  </mergeCells>
  <pageMargins left="0.70866141732283472" right="0.70866141732283472" top="0.39370078740157483" bottom="0.74803149606299213" header="0.31496062992125984" footer="0.31496062992125984"/>
  <pageSetup paperSize="9" scale="88" orientation="portrait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ignoredErrors>
    <ignoredError sqref="B45:B46" numberStoredAsText="1"/>
    <ignoredError sqref="C55" formulaRange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J59"/>
  <sheetViews>
    <sheetView showGridLines="0" zoomScaleNormal="100" workbookViewId="0">
      <pane ySplit="6" topLeftCell="A7" activePane="bottomLeft" state="frozen"/>
      <selection pane="bottomLeft" activeCell="A6" sqref="A6"/>
    </sheetView>
  </sheetViews>
  <sheetFormatPr defaultRowHeight="12.75" x14ac:dyDescent="0.2"/>
  <cols>
    <col min="1" max="1" width="25.7109375" customWidth="1"/>
    <col min="2" max="2" width="30.7109375" customWidth="1"/>
    <col min="3" max="3" width="10.7109375" customWidth="1"/>
    <col min="4" max="4" width="7.7109375" customWidth="1"/>
    <col min="5" max="5" width="8.7109375" customWidth="1"/>
    <col min="6" max="6" width="6.140625" customWidth="1"/>
  </cols>
  <sheetData>
    <row r="1" spans="1:10" s="3" customFormat="1" ht="15" x14ac:dyDescent="0.35">
      <c r="C1" s="2"/>
      <c r="D1" s="2"/>
      <c r="E1" s="2"/>
      <c r="F1" s="2"/>
      <c r="H1" s="2"/>
      <c r="I1" s="2"/>
    </row>
    <row r="2" spans="1:10" s="3" customFormat="1" ht="16.5" x14ac:dyDescent="0.35">
      <c r="A2" s="86" t="s">
        <v>0</v>
      </c>
      <c r="B2" s="86"/>
      <c r="C2" s="86"/>
      <c r="D2" s="86"/>
      <c r="E2" s="86"/>
      <c r="F2" s="16"/>
      <c r="G2" s="16"/>
      <c r="H2" s="16"/>
      <c r="I2" s="1"/>
    </row>
    <row r="3" spans="1:10" s="3" customFormat="1" ht="16.5" x14ac:dyDescent="0.35">
      <c r="A3" s="87" t="s">
        <v>1</v>
      </c>
      <c r="B3" s="87"/>
      <c r="C3" s="87"/>
      <c r="D3" s="87"/>
      <c r="E3" s="87"/>
      <c r="F3" s="17"/>
      <c r="G3" s="17"/>
      <c r="H3" s="17"/>
      <c r="I3" s="1"/>
    </row>
    <row r="4" spans="1:10" s="3" customFormat="1" ht="17.25" x14ac:dyDescent="0.35">
      <c r="H4" s="18"/>
      <c r="I4" s="18"/>
      <c r="J4" s="18"/>
    </row>
    <row r="5" spans="1:10" ht="15" x14ac:dyDescent="0.3">
      <c r="A5" s="88" t="s">
        <v>146</v>
      </c>
      <c r="B5" s="88"/>
      <c r="C5" s="88"/>
      <c r="D5" s="88"/>
    </row>
    <row r="6" spans="1:10" ht="23.1" customHeight="1" x14ac:dyDescent="0.35">
      <c r="A6" s="4" t="s">
        <v>147</v>
      </c>
      <c r="B6" s="4" t="s">
        <v>148</v>
      </c>
      <c r="C6" s="19">
        <v>2014</v>
      </c>
      <c r="D6" s="20" t="s">
        <v>2</v>
      </c>
      <c r="E6" s="21"/>
    </row>
    <row r="7" spans="1:10" ht="15" x14ac:dyDescent="0.2">
      <c r="A7" s="22" t="s">
        <v>3</v>
      </c>
      <c r="B7" s="59" t="s">
        <v>5</v>
      </c>
      <c r="C7" s="60">
        <v>1</v>
      </c>
      <c r="D7" s="61">
        <f t="shared" ref="D7:D38" si="0">C7/C$56*100</f>
        <v>1.6534391534391533E-2</v>
      </c>
    </row>
    <row r="8" spans="1:10" ht="15" x14ac:dyDescent="0.2">
      <c r="A8" s="23"/>
      <c r="B8" s="65" t="s">
        <v>9</v>
      </c>
      <c r="C8" s="66">
        <v>2</v>
      </c>
      <c r="D8" s="67">
        <f t="shared" si="0"/>
        <v>3.3068783068783067E-2</v>
      </c>
    </row>
    <row r="9" spans="1:10" ht="15" x14ac:dyDescent="0.2">
      <c r="A9" s="24" t="s">
        <v>6</v>
      </c>
      <c r="B9" s="59" t="s">
        <v>8</v>
      </c>
      <c r="C9" s="60">
        <v>2</v>
      </c>
      <c r="D9" s="61">
        <f t="shared" si="0"/>
        <v>3.3068783068783067E-2</v>
      </c>
    </row>
    <row r="10" spans="1:10" ht="15" x14ac:dyDescent="0.2">
      <c r="A10" s="24"/>
      <c r="B10" s="65" t="s">
        <v>9</v>
      </c>
      <c r="C10" s="66">
        <v>1</v>
      </c>
      <c r="D10" s="67">
        <f t="shared" si="0"/>
        <v>1.6534391534391533E-2</v>
      </c>
    </row>
    <row r="11" spans="1:10" ht="15" x14ac:dyDescent="0.2">
      <c r="A11" s="22" t="s">
        <v>10</v>
      </c>
      <c r="B11" s="59" t="s">
        <v>11</v>
      </c>
      <c r="C11" s="60">
        <v>237</v>
      </c>
      <c r="D11" s="61">
        <f t="shared" si="0"/>
        <v>3.9186507936507935</v>
      </c>
    </row>
    <row r="12" spans="1:10" ht="15" x14ac:dyDescent="0.2">
      <c r="A12" s="24"/>
      <c r="B12" s="62" t="s">
        <v>13</v>
      </c>
      <c r="C12" s="63">
        <v>196</v>
      </c>
      <c r="D12" s="64">
        <f t="shared" si="0"/>
        <v>3.2407407407407405</v>
      </c>
    </row>
    <row r="13" spans="1:10" ht="15" x14ac:dyDescent="0.2">
      <c r="A13" s="24"/>
      <c r="B13" s="62" t="s">
        <v>14</v>
      </c>
      <c r="C13" s="63">
        <v>4</v>
      </c>
      <c r="D13" s="64">
        <f t="shared" si="0"/>
        <v>6.6137566137566134E-2</v>
      </c>
    </row>
    <row r="14" spans="1:10" ht="15" x14ac:dyDescent="0.2">
      <c r="A14" s="23"/>
      <c r="B14" s="65" t="s">
        <v>109</v>
      </c>
      <c r="C14" s="66">
        <v>12</v>
      </c>
      <c r="D14" s="67">
        <f t="shared" si="0"/>
        <v>0.1984126984126984</v>
      </c>
    </row>
    <row r="15" spans="1:10" ht="15" x14ac:dyDescent="0.2">
      <c r="A15" s="24" t="s">
        <v>16</v>
      </c>
      <c r="B15" s="59" t="s">
        <v>111</v>
      </c>
      <c r="C15" s="60">
        <v>1</v>
      </c>
      <c r="D15" s="61">
        <f t="shared" si="0"/>
        <v>1.6534391534391533E-2</v>
      </c>
    </row>
    <row r="16" spans="1:10" ht="15" x14ac:dyDescent="0.2">
      <c r="A16" s="24"/>
      <c r="B16" s="62" t="s">
        <v>112</v>
      </c>
      <c r="C16" s="63">
        <v>597</v>
      </c>
      <c r="D16" s="64">
        <f t="shared" si="0"/>
        <v>9.8710317460317452</v>
      </c>
    </row>
    <row r="17" spans="1:4" ht="15" x14ac:dyDescent="0.2">
      <c r="A17" s="24"/>
      <c r="B17" s="62" t="s">
        <v>19</v>
      </c>
      <c r="C17" s="63">
        <v>38</v>
      </c>
      <c r="D17" s="64">
        <f t="shared" si="0"/>
        <v>0.62830687830687826</v>
      </c>
    </row>
    <row r="18" spans="1:4" ht="15" x14ac:dyDescent="0.2">
      <c r="A18" s="24"/>
      <c r="B18" s="65" t="s">
        <v>20</v>
      </c>
      <c r="C18" s="66">
        <v>329</v>
      </c>
      <c r="D18" s="67">
        <f t="shared" si="0"/>
        <v>5.4398148148148149</v>
      </c>
    </row>
    <row r="19" spans="1:4" ht="15" x14ac:dyDescent="0.2">
      <c r="A19" s="25" t="s">
        <v>21</v>
      </c>
      <c r="B19" s="40" t="s">
        <v>23</v>
      </c>
      <c r="C19" s="41">
        <v>1</v>
      </c>
      <c r="D19" s="55">
        <f t="shared" si="0"/>
        <v>1.6534391534391533E-2</v>
      </c>
    </row>
    <row r="20" spans="1:4" ht="15" x14ac:dyDescent="0.2">
      <c r="A20" s="24" t="s">
        <v>24</v>
      </c>
      <c r="B20" s="42" t="s">
        <v>9</v>
      </c>
      <c r="C20" s="43">
        <v>3</v>
      </c>
      <c r="D20" s="53">
        <f t="shared" si="0"/>
        <v>4.96031746031746E-2</v>
      </c>
    </row>
    <row r="21" spans="1:4" ht="15" x14ac:dyDescent="0.2">
      <c r="A21" s="22" t="s">
        <v>26</v>
      </c>
      <c r="B21" s="59" t="s">
        <v>27</v>
      </c>
      <c r="C21" s="60">
        <v>46</v>
      </c>
      <c r="D21" s="61">
        <f t="shared" si="0"/>
        <v>0.76058201058201058</v>
      </c>
    </row>
    <row r="22" spans="1:4" ht="15" x14ac:dyDescent="0.2">
      <c r="A22" s="23"/>
      <c r="B22" s="65" t="s">
        <v>79</v>
      </c>
      <c r="C22" s="66">
        <v>34</v>
      </c>
      <c r="D22" s="67">
        <f t="shared" si="0"/>
        <v>0.5621693121693121</v>
      </c>
    </row>
    <row r="23" spans="1:4" ht="15" x14ac:dyDescent="0.2">
      <c r="A23" s="25" t="s">
        <v>92</v>
      </c>
      <c r="B23" s="40" t="s">
        <v>9</v>
      </c>
      <c r="C23" s="41">
        <v>2</v>
      </c>
      <c r="D23" s="55">
        <f t="shared" si="0"/>
        <v>3.3068783068783067E-2</v>
      </c>
    </row>
    <row r="24" spans="1:4" ht="15" x14ac:dyDescent="0.2">
      <c r="A24" s="24" t="s">
        <v>29</v>
      </c>
      <c r="B24" s="59" t="s">
        <v>105</v>
      </c>
      <c r="C24" s="60">
        <v>1</v>
      </c>
      <c r="D24" s="61">
        <f t="shared" si="0"/>
        <v>1.6534391534391533E-2</v>
      </c>
    </row>
    <row r="25" spans="1:4" ht="15" x14ac:dyDescent="0.2">
      <c r="A25" s="24"/>
      <c r="B25" s="65" t="s">
        <v>84</v>
      </c>
      <c r="C25" s="66">
        <v>35</v>
      </c>
      <c r="D25" s="67">
        <f t="shared" si="0"/>
        <v>0.57870370370370372</v>
      </c>
    </row>
    <row r="26" spans="1:4" ht="15" x14ac:dyDescent="0.2">
      <c r="A26" s="22" t="s">
        <v>122</v>
      </c>
      <c r="B26" s="59" t="s">
        <v>103</v>
      </c>
      <c r="C26" s="60">
        <v>72</v>
      </c>
      <c r="D26" s="61">
        <f t="shared" si="0"/>
        <v>1.1904761904761905</v>
      </c>
    </row>
    <row r="27" spans="1:4" ht="15" x14ac:dyDescent="0.2">
      <c r="A27" s="24"/>
      <c r="B27" s="62" t="s">
        <v>9</v>
      </c>
      <c r="C27" s="63">
        <v>1</v>
      </c>
      <c r="D27" s="64">
        <f t="shared" si="0"/>
        <v>1.6534391534391533E-2</v>
      </c>
    </row>
    <row r="28" spans="1:4" ht="15" x14ac:dyDescent="0.2">
      <c r="A28" s="23"/>
      <c r="B28" s="65" t="s">
        <v>85</v>
      </c>
      <c r="C28" s="66">
        <v>3</v>
      </c>
      <c r="D28" s="67">
        <f t="shared" si="0"/>
        <v>4.96031746031746E-2</v>
      </c>
    </row>
    <row r="29" spans="1:4" ht="15" x14ac:dyDescent="0.2">
      <c r="A29" s="24" t="s">
        <v>80</v>
      </c>
      <c r="B29" s="42" t="s">
        <v>81</v>
      </c>
      <c r="C29" s="43">
        <v>673</v>
      </c>
      <c r="D29" s="53">
        <f t="shared" si="0"/>
        <v>11.127645502645503</v>
      </c>
    </row>
    <row r="30" spans="1:4" ht="15" x14ac:dyDescent="0.2">
      <c r="A30" s="25" t="s">
        <v>34</v>
      </c>
      <c r="B30" s="40" t="s">
        <v>86</v>
      </c>
      <c r="C30" s="41">
        <v>9</v>
      </c>
      <c r="D30" s="55">
        <f t="shared" si="0"/>
        <v>0.14880952380952381</v>
      </c>
    </row>
    <row r="31" spans="1:4" ht="15" x14ac:dyDescent="0.2">
      <c r="A31" s="24" t="s">
        <v>82</v>
      </c>
      <c r="B31" s="42" t="s">
        <v>83</v>
      </c>
      <c r="C31" s="43">
        <v>36</v>
      </c>
      <c r="D31" s="53">
        <f t="shared" si="0"/>
        <v>0.59523809523809523</v>
      </c>
    </row>
    <row r="32" spans="1:4" ht="15" x14ac:dyDescent="0.2">
      <c r="A32" s="25" t="s">
        <v>36</v>
      </c>
      <c r="B32" s="40" t="s">
        <v>37</v>
      </c>
      <c r="C32" s="41">
        <v>24</v>
      </c>
      <c r="D32" s="55">
        <f t="shared" si="0"/>
        <v>0.3968253968253968</v>
      </c>
    </row>
    <row r="33" spans="1:5" ht="15" x14ac:dyDescent="0.2">
      <c r="A33" s="24" t="s">
        <v>38</v>
      </c>
      <c r="B33" s="42" t="s">
        <v>116</v>
      </c>
      <c r="C33" s="43">
        <v>20</v>
      </c>
      <c r="D33" s="53">
        <f t="shared" si="0"/>
        <v>0.3306878306878307</v>
      </c>
    </row>
    <row r="34" spans="1:5" ht="15" x14ac:dyDescent="0.2">
      <c r="A34" s="25" t="s">
        <v>40</v>
      </c>
      <c r="B34" s="40" t="s">
        <v>41</v>
      </c>
      <c r="C34" s="41">
        <v>95</v>
      </c>
      <c r="D34" s="55">
        <f t="shared" si="0"/>
        <v>1.5707671957671958</v>
      </c>
    </row>
    <row r="35" spans="1:5" ht="15" x14ac:dyDescent="0.2">
      <c r="A35" s="24" t="s">
        <v>42</v>
      </c>
      <c r="B35" s="42" t="s">
        <v>43</v>
      </c>
      <c r="C35" s="43">
        <v>1327</v>
      </c>
      <c r="D35" s="53">
        <f t="shared" si="0"/>
        <v>21.941137566137566</v>
      </c>
    </row>
    <row r="36" spans="1:5" ht="15" x14ac:dyDescent="0.2">
      <c r="A36" s="26" t="s">
        <v>45</v>
      </c>
      <c r="B36" s="68" t="s">
        <v>47</v>
      </c>
      <c r="C36" s="69">
        <v>202</v>
      </c>
      <c r="D36" s="70">
        <f t="shared" si="0"/>
        <v>3.3399470899470902</v>
      </c>
      <c r="E36" s="11"/>
    </row>
    <row r="37" spans="1:5" ht="15" x14ac:dyDescent="0.2">
      <c r="A37" s="24"/>
      <c r="B37" s="62" t="s">
        <v>49</v>
      </c>
      <c r="C37" s="63">
        <v>52</v>
      </c>
      <c r="D37" s="64">
        <f t="shared" si="0"/>
        <v>0.85978835978835977</v>
      </c>
    </row>
    <row r="38" spans="1:5" ht="15" x14ac:dyDescent="0.2">
      <c r="A38" s="24"/>
      <c r="B38" s="62" t="s">
        <v>50</v>
      </c>
      <c r="C38" s="63">
        <v>233</v>
      </c>
      <c r="D38" s="64">
        <f t="shared" si="0"/>
        <v>3.8525132275132274</v>
      </c>
    </row>
    <row r="39" spans="1:5" ht="15" x14ac:dyDescent="0.2">
      <c r="A39" s="23"/>
      <c r="B39" s="65" t="s">
        <v>9</v>
      </c>
      <c r="C39" s="66">
        <v>3</v>
      </c>
      <c r="D39" s="67">
        <f t="shared" ref="D39:D56" si="1">C39/C$56*100</f>
        <v>4.96031746031746E-2</v>
      </c>
    </row>
    <row r="40" spans="1:5" ht="15" x14ac:dyDescent="0.2">
      <c r="A40" s="24" t="s">
        <v>52</v>
      </c>
      <c r="B40" s="42" t="s">
        <v>44</v>
      </c>
      <c r="C40" s="43">
        <v>192</v>
      </c>
      <c r="D40" s="53">
        <f t="shared" si="1"/>
        <v>3.1746031746031744</v>
      </c>
    </row>
    <row r="41" spans="1:5" ht="15" x14ac:dyDescent="0.2">
      <c r="A41" s="25" t="s">
        <v>53</v>
      </c>
      <c r="B41" s="40" t="s">
        <v>9</v>
      </c>
      <c r="C41" s="41">
        <v>15</v>
      </c>
      <c r="D41" s="55">
        <f t="shared" si="1"/>
        <v>0.248015873015873</v>
      </c>
    </row>
    <row r="42" spans="1:5" ht="15" x14ac:dyDescent="0.2">
      <c r="A42" s="24" t="s">
        <v>54</v>
      </c>
      <c r="B42" s="42" t="s">
        <v>104</v>
      </c>
      <c r="C42" s="43">
        <v>1</v>
      </c>
      <c r="D42" s="53">
        <f t="shared" si="1"/>
        <v>1.6534391534391533E-2</v>
      </c>
    </row>
    <row r="43" spans="1:5" ht="15" x14ac:dyDescent="0.2">
      <c r="A43" s="22" t="s">
        <v>56</v>
      </c>
      <c r="B43" s="59" t="s">
        <v>58</v>
      </c>
      <c r="C43" s="60">
        <v>115</v>
      </c>
      <c r="D43" s="61">
        <f t="shared" si="1"/>
        <v>1.9014550264550265</v>
      </c>
    </row>
    <row r="44" spans="1:5" ht="15" x14ac:dyDescent="0.2">
      <c r="A44" s="24"/>
      <c r="B44" s="62" t="s">
        <v>60</v>
      </c>
      <c r="C44" s="63">
        <v>169</v>
      </c>
      <c r="D44" s="64">
        <f t="shared" si="1"/>
        <v>2.7943121693121693</v>
      </c>
    </row>
    <row r="45" spans="1:5" ht="15" x14ac:dyDescent="0.2">
      <c r="A45" s="23"/>
      <c r="B45" s="65" t="s">
        <v>9</v>
      </c>
      <c r="C45" s="66">
        <v>1</v>
      </c>
      <c r="D45" s="67">
        <f t="shared" si="1"/>
        <v>1.6534391534391533E-2</v>
      </c>
    </row>
    <row r="46" spans="1:5" ht="15" x14ac:dyDescent="0.2">
      <c r="A46" s="24" t="s">
        <v>61</v>
      </c>
      <c r="B46" s="59" t="s">
        <v>63</v>
      </c>
      <c r="C46" s="60">
        <v>266</v>
      </c>
      <c r="D46" s="61">
        <f t="shared" si="1"/>
        <v>4.3981481481481479</v>
      </c>
    </row>
    <row r="47" spans="1:5" ht="15" x14ac:dyDescent="0.2">
      <c r="A47" s="24"/>
      <c r="B47" s="62" t="s">
        <v>62</v>
      </c>
      <c r="C47" s="63">
        <v>192</v>
      </c>
      <c r="D47" s="64">
        <f t="shared" si="1"/>
        <v>3.1746031746031744</v>
      </c>
    </row>
    <row r="48" spans="1:5" ht="15" x14ac:dyDescent="0.2">
      <c r="A48" s="24"/>
      <c r="B48" s="65" t="s">
        <v>106</v>
      </c>
      <c r="C48" s="66">
        <v>1</v>
      </c>
      <c r="D48" s="67">
        <f t="shared" si="1"/>
        <v>1.6534391534391533E-2</v>
      </c>
    </row>
    <row r="49" spans="1:6" ht="15" x14ac:dyDescent="0.2">
      <c r="A49" s="25" t="s">
        <v>67</v>
      </c>
      <c r="B49" s="40" t="s">
        <v>9</v>
      </c>
      <c r="C49" s="41">
        <v>2</v>
      </c>
      <c r="D49" s="55">
        <f t="shared" si="1"/>
        <v>3.3068783068783067E-2</v>
      </c>
    </row>
    <row r="50" spans="1:6" ht="15" x14ac:dyDescent="0.2">
      <c r="A50" s="24" t="s">
        <v>72</v>
      </c>
      <c r="B50" s="59" t="s">
        <v>73</v>
      </c>
      <c r="C50" s="60">
        <v>733</v>
      </c>
      <c r="D50" s="61">
        <f t="shared" si="1"/>
        <v>12.119708994708994</v>
      </c>
    </row>
    <row r="51" spans="1:6" ht="15" x14ac:dyDescent="0.2">
      <c r="A51" s="24"/>
      <c r="B51" s="62" t="s">
        <v>74</v>
      </c>
      <c r="C51" s="63">
        <v>1</v>
      </c>
      <c r="D51" s="64">
        <f t="shared" si="1"/>
        <v>1.6534391534391533E-2</v>
      </c>
    </row>
    <row r="52" spans="1:6" ht="15" x14ac:dyDescent="0.2">
      <c r="A52" s="24"/>
      <c r="B52" s="62" t="s">
        <v>118</v>
      </c>
      <c r="C52" s="63">
        <v>29</v>
      </c>
      <c r="D52" s="64">
        <f t="shared" si="1"/>
        <v>0.47949735449735448</v>
      </c>
    </row>
    <row r="53" spans="1:6" ht="15" x14ac:dyDescent="0.2">
      <c r="A53" s="24"/>
      <c r="B53" s="65" t="s">
        <v>9</v>
      </c>
      <c r="C53" s="66">
        <v>1</v>
      </c>
      <c r="D53" s="67">
        <f t="shared" si="1"/>
        <v>1.6534391534391533E-2</v>
      </c>
    </row>
    <row r="54" spans="1:6" ht="15" x14ac:dyDescent="0.2">
      <c r="A54" s="25" t="s">
        <v>76</v>
      </c>
      <c r="B54" s="40" t="s">
        <v>119</v>
      </c>
      <c r="C54" s="41">
        <v>3</v>
      </c>
      <c r="D54" s="55">
        <f t="shared" si="1"/>
        <v>4.96031746031746E-2</v>
      </c>
    </row>
    <row r="55" spans="1:6" ht="15" x14ac:dyDescent="0.2">
      <c r="A55" s="36" t="s">
        <v>149</v>
      </c>
      <c r="B55" s="44" t="s">
        <v>9</v>
      </c>
      <c r="C55" s="45">
        <v>35</v>
      </c>
      <c r="D55" s="54">
        <f t="shared" si="1"/>
        <v>0.57870370370370372</v>
      </c>
    </row>
    <row r="56" spans="1:6" ht="23.1" customHeight="1" x14ac:dyDescent="0.2">
      <c r="A56" s="37" t="s">
        <v>150</v>
      </c>
      <c r="B56" s="48"/>
      <c r="C56" s="49">
        <f>SUM(C7:C55)</f>
        <v>6048</v>
      </c>
      <c r="D56" s="56">
        <f t="shared" si="1"/>
        <v>100</v>
      </c>
    </row>
    <row r="57" spans="1:6" ht="15" x14ac:dyDescent="0.35">
      <c r="B57" s="6"/>
      <c r="C57" s="7"/>
      <c r="D57" s="7"/>
      <c r="E57" s="7"/>
      <c r="F57" s="9"/>
    </row>
    <row r="58" spans="1:6" ht="15" x14ac:dyDescent="0.35">
      <c r="A58" s="13" t="s">
        <v>120</v>
      </c>
      <c r="B58" s="6"/>
      <c r="C58" s="7"/>
      <c r="D58" s="7"/>
      <c r="E58" s="10"/>
      <c r="F58" s="10"/>
    </row>
    <row r="59" spans="1:6" ht="14.25" x14ac:dyDescent="0.3">
      <c r="A59" s="75" t="s">
        <v>121</v>
      </c>
      <c r="B59" s="10"/>
      <c r="C59" s="10"/>
      <c r="D59" s="10"/>
    </row>
  </sheetData>
  <mergeCells count="3">
    <mergeCell ref="A2:E2"/>
    <mergeCell ref="A3:E3"/>
    <mergeCell ref="A5:D5"/>
  </mergeCells>
  <phoneticPr fontId="18" type="noConversion"/>
  <pageMargins left="0.70866141732283472" right="0.70866141732283472" top="0.39370078740157483" bottom="0.74803149606299213" header="0.31496062992125984" footer="0.31496062992125984"/>
  <pageSetup paperSize="9" scale="86" orientation="portrait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ignoredErrors>
    <ignoredError sqref="B44 B46" numberStoredAsText="1"/>
    <ignoredError sqref="C56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13</vt:i4>
      </vt:variant>
      <vt:variant>
        <vt:lpstr>Intervalli denominati</vt:lpstr>
      </vt:variant>
      <vt:variant>
        <vt:i4>13</vt:i4>
      </vt:variant>
    </vt:vector>
  </HeadingPairs>
  <TitlesOfParts>
    <vt:vector size="26" baseType="lpstr">
      <vt:lpstr>20.Cabriolet_Spider (2022)</vt:lpstr>
      <vt:lpstr>20.Cabriolet_Spider (2021)</vt:lpstr>
      <vt:lpstr>20.Cabriolet_Spider (2020)</vt:lpstr>
      <vt:lpstr>20.Cabriolet_Spider (2019)</vt:lpstr>
      <vt:lpstr>20.Cabriolet_Spider (2018)</vt:lpstr>
      <vt:lpstr>20.Cabriolet_Spider (2017)</vt:lpstr>
      <vt:lpstr>20.Cabriolet_Spider (2016)</vt:lpstr>
      <vt:lpstr>20.Cabriolet_Spider (2015)</vt:lpstr>
      <vt:lpstr>20.Cabriolet_Spider (2014)</vt:lpstr>
      <vt:lpstr>20.Cabriolet_Spider (2013)</vt:lpstr>
      <vt:lpstr>20.Cabriolet_Spider (2012)</vt:lpstr>
      <vt:lpstr>20.Cabriolet_Spider (2011)</vt:lpstr>
      <vt:lpstr>20.Cabriolet_Spider (2010)</vt:lpstr>
      <vt:lpstr>'20.Cabriolet_Spider (2010)'!Area_stampa</vt:lpstr>
      <vt:lpstr>'20.Cabriolet_Spider (2011)'!Area_stampa</vt:lpstr>
      <vt:lpstr>'20.Cabriolet_Spider (2012)'!Area_stampa</vt:lpstr>
      <vt:lpstr>'20.Cabriolet_Spider (2013)'!Area_stampa</vt:lpstr>
      <vt:lpstr>'20.Cabriolet_Spider (2014)'!Area_stampa</vt:lpstr>
      <vt:lpstr>'20.Cabriolet_Spider (2015)'!Area_stampa</vt:lpstr>
      <vt:lpstr>'20.Cabriolet_Spider (2016)'!Area_stampa</vt:lpstr>
      <vt:lpstr>'20.Cabriolet_Spider (2017)'!Area_stampa</vt:lpstr>
      <vt:lpstr>'20.Cabriolet_Spider (2018)'!Area_stampa</vt:lpstr>
      <vt:lpstr>'20.Cabriolet_Spider (2019)'!Area_stampa</vt:lpstr>
      <vt:lpstr>'20.Cabriolet_Spider (2020)'!Area_stampa</vt:lpstr>
      <vt:lpstr>'20.Cabriolet_Spider (2021)'!Area_stampa</vt:lpstr>
      <vt:lpstr>'20.Cabriolet_Spider (2022)'!Area_stampa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Alessio Irene</cp:lastModifiedBy>
  <cp:lastPrinted>2019-06-26T12:10:03Z</cp:lastPrinted>
  <dcterms:created xsi:type="dcterms:W3CDTF">2012-11-30T07:17:24Z</dcterms:created>
  <dcterms:modified xsi:type="dcterms:W3CDTF">2023-06-29T07:34:02Z</dcterms:modified>
</cp:coreProperties>
</file>