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01"/>
  <workbookPr defaultThemeVersion="124226"/>
  <mc:AlternateContent xmlns:mc="http://schemas.openxmlformats.org/markup-compatibility/2006">
    <mc:Choice Requires="x15">
      <x15ac:absPath xmlns:x15ac="http://schemas.microsoft.com/office/spreadsheetml/2010/11/ac" url="L:\07.Automobile_in_Cifre\2023\StatisticheItalia\Immat\CapitoloA\DaAggiornare\"/>
    </mc:Choice>
  </mc:AlternateContent>
  <xr:revisionPtr revIDLastSave="0" documentId="13_ncr:1_{F559BA26-9B4B-4FC4-B713-C66D836AA38C}" xr6:coauthVersionLast="47" xr6:coauthVersionMax="47" xr10:uidLastSave="{00000000-0000-0000-0000-000000000000}"/>
  <bookViews>
    <workbookView xWindow="-28920" yWindow="-120" windowWidth="29040" windowHeight="15720" tabRatio="867" xr2:uid="{00000000-000D-0000-FFFF-FFFF00000000}"/>
  </bookViews>
  <sheets>
    <sheet name="19.Coupé (2022)" sheetId="15" r:id="rId1"/>
    <sheet name="19.Coupé (2021)" sheetId="12" r:id="rId2"/>
    <sheet name="19.Coupé (2020)" sheetId="14" r:id="rId3"/>
    <sheet name="19.Coupé (2019)" sheetId="11" r:id="rId4"/>
    <sheet name="19.Coupé (2018)" sheetId="10" r:id="rId5"/>
    <sheet name="19.Coupé (2017)" sheetId="9" r:id="rId6"/>
    <sheet name="19.Coupé (2016)" sheetId="8" r:id="rId7"/>
    <sheet name="19.Coupé (2015)" sheetId="7" r:id="rId8"/>
    <sheet name="19.Coupé (2014)" sheetId="6" r:id="rId9"/>
    <sheet name="19.Coupé (2013)" sheetId="2" r:id="rId10"/>
    <sheet name="19.Coupé (2012)" sheetId="1" r:id="rId11"/>
    <sheet name="19.Coupé (2011)" sheetId="3" r:id="rId12"/>
    <sheet name="19.Coupé (2010)" sheetId="5" r:id="rId13"/>
  </sheets>
  <externalReferences>
    <externalReference r:id="rId14"/>
    <externalReference r:id="rId15"/>
  </externalReferences>
  <definedNames>
    <definedName name="_xlnm._FilterDatabase" localSheetId="10" hidden="1">'19.Coupé (2012)'!#REF!</definedName>
    <definedName name="_xlnm._FilterDatabase" localSheetId="8" hidden="1">'19.Coupé (2014)'!#REF!</definedName>
    <definedName name="_xlnm.Print_Area" localSheetId="12">'19.Coupé (2010)'!$A$1:$E$59</definedName>
    <definedName name="_xlnm.Print_Area" localSheetId="11">'19.Coupé (2011)'!$A$1:$E$64</definedName>
    <definedName name="_xlnm.Print_Area" localSheetId="10">'19.Coupé (2012)'!$A$1:$E$59</definedName>
    <definedName name="_xlnm.Print_Area" localSheetId="9">'19.Coupé (2013)'!$A$1:$E$59</definedName>
    <definedName name="_xlnm.Print_Area" localSheetId="8">'19.Coupé (2014)'!$A$1:$E$59</definedName>
    <definedName name="_xlnm.Print_Area" localSheetId="7">'19.Coupé (2015)'!$A$1:$E$59</definedName>
    <definedName name="_xlnm.Print_Area" localSheetId="6">'19.Coupé (2016)'!$A$1:$E$60</definedName>
    <definedName name="_xlnm.Print_Area" localSheetId="5">'19.Coupé (2017)'!$A$1:$E$58</definedName>
    <definedName name="_xlnm.Print_Area" localSheetId="4">'19.Coupé (2018)'!$A$1:$E$55</definedName>
    <definedName name="_xlnm.Print_Area" localSheetId="3">'19.Coupé (2019)'!$A$1:$E$54</definedName>
    <definedName name="_xlnm.Print_Area" localSheetId="2">'19.Coupé (2020)'!$A$1:$E$63</definedName>
    <definedName name="_xlnm.Print_Area" localSheetId="1">'19.Coupé (2021)'!$A$1:$E$71</definedName>
    <definedName name="_xlnm.Print_Area" localSheetId="0">'19.Coupé (2022)'!$A$1:$E$59</definedName>
    <definedName name="Excel_BuiltIn_Print_Titles_12" localSheetId="12">'[1]12.autocaravan'!#REF!</definedName>
    <definedName name="Excel_BuiltIn_Print_Titles_12" localSheetId="11">'[1]12.autocaravan'!#REF!</definedName>
    <definedName name="Excel_BuiltIn_Print_Titles_12" localSheetId="9">'[2]12.autocaravan'!#REF!</definedName>
    <definedName name="Excel_BuiltIn_Print_Titles_12" localSheetId="8">'[2]12.autocaravan'!#REF!</definedName>
    <definedName name="Excel_BuiltIn_Print_Titles_12" localSheetId="7">'[2]12.autocaravan'!#REF!</definedName>
    <definedName name="Excel_BuiltIn_Print_Titles_12" localSheetId="6">'[2]12.autocaravan'!#REF!</definedName>
    <definedName name="Excel_BuiltIn_Print_Titles_12" localSheetId="5">'[2]12.autocaravan'!#REF!</definedName>
    <definedName name="Excel_BuiltIn_Print_Titles_12" localSheetId="4">'[2]12.autocaravan'!#REF!</definedName>
    <definedName name="Excel_BuiltIn_Print_Titles_12" localSheetId="3">'[2]12.autocaravan'!#REF!</definedName>
    <definedName name="Excel_BuiltIn_Print_Titles_12" localSheetId="2">'[2]12.autocaravan'!#REF!</definedName>
    <definedName name="Excel_BuiltIn_Print_Titles_12" localSheetId="1">'[2]12.autocaravan'!#REF!</definedName>
    <definedName name="Excel_BuiltIn_Print_Titles_12" localSheetId="0">'[2]12.autocaravan'!#REF!</definedName>
    <definedName name="Excel_BuiltIn_Print_Titles_12">'[2]12.autocaravan'!#REF!</definedName>
    <definedName name="Excel_BuiltIn_Print_Titles_13">#REF!</definedName>
    <definedName name="Excel_BuiltIn_Print_Titles_9" localSheetId="12">'[1]9.autovetture usate'!#REF!</definedName>
    <definedName name="Excel_BuiltIn_Print_Titles_9" localSheetId="11">'[1]9.autovetture usate'!#REF!</definedName>
    <definedName name="Excel_BuiltIn_Print_Titles_9" localSheetId="9">'[2]9.autovetture usate'!#REF!</definedName>
    <definedName name="Excel_BuiltIn_Print_Titles_9" localSheetId="8">'[2]9.autovetture usate'!#REF!</definedName>
    <definedName name="Excel_BuiltIn_Print_Titles_9" localSheetId="7">'[2]9.autovetture usate'!#REF!</definedName>
    <definedName name="Excel_BuiltIn_Print_Titles_9" localSheetId="6">'[2]9.autovetture usate'!#REF!</definedName>
    <definedName name="Excel_BuiltIn_Print_Titles_9" localSheetId="5">'[2]9.autovetture usate'!#REF!</definedName>
    <definedName name="Excel_BuiltIn_Print_Titles_9" localSheetId="4">'[2]9.autovetture usate'!#REF!</definedName>
    <definedName name="Excel_BuiltIn_Print_Titles_9" localSheetId="3">'[2]9.autovetture usate'!#REF!</definedName>
    <definedName name="Excel_BuiltIn_Print_Titles_9" localSheetId="2">'[2]9.autovetture usate'!#REF!</definedName>
    <definedName name="Excel_BuiltIn_Print_Titles_9" localSheetId="1">'[2]9.autovetture usate'!#REF!</definedName>
    <definedName name="Excel_BuiltIn_Print_Titles_9" localSheetId="0">'[2]9.autovetture usate'!#REF!</definedName>
    <definedName name="Excel_BuiltIn_Print_Titles_9">'[2]9.autovetture usate'!#REF!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65" i="15" l="1"/>
  <c r="D59" i="15" s="1"/>
  <c r="C59" i="14"/>
  <c r="D48" i="15" l="1"/>
  <c r="D49" i="15"/>
  <c r="D45" i="15"/>
  <c r="D46" i="15"/>
  <c r="D47" i="15"/>
  <c r="D39" i="15"/>
  <c r="D42" i="15"/>
  <c r="D41" i="15"/>
  <c r="D34" i="15"/>
  <c r="D31" i="15"/>
  <c r="D22" i="15"/>
  <c r="D21" i="15"/>
  <c r="D23" i="15"/>
  <c r="D9" i="15"/>
  <c r="D56" i="15"/>
  <c r="D29" i="15"/>
  <c r="D8" i="15"/>
  <c r="D54" i="15"/>
  <c r="D10" i="15"/>
  <c r="D11" i="15"/>
  <c r="D32" i="15"/>
  <c r="D12" i="15"/>
  <c r="D33" i="15"/>
  <c r="D13" i="15"/>
  <c r="D36" i="15"/>
  <c r="D14" i="15"/>
  <c r="D57" i="15"/>
  <c r="D20" i="15"/>
  <c r="D28" i="15"/>
  <c r="D52" i="15"/>
  <c r="D7" i="15"/>
  <c r="D53" i="15"/>
  <c r="D30" i="15"/>
  <c r="D55" i="15"/>
  <c r="D15" i="15"/>
  <c r="D40" i="15"/>
  <c r="D58" i="15"/>
  <c r="D17" i="15"/>
  <c r="D18" i="15"/>
  <c r="D24" i="15"/>
  <c r="D43" i="15"/>
  <c r="D60" i="15"/>
  <c r="D25" i="15"/>
  <c r="D44" i="15"/>
  <c r="D26" i="15"/>
  <c r="D50" i="15"/>
  <c r="D61" i="15"/>
  <c r="D27" i="15"/>
  <c r="D51" i="15"/>
  <c r="D62" i="15"/>
  <c r="D16" i="15"/>
  <c r="D35" i="15"/>
  <c r="D63" i="15"/>
  <c r="D37" i="15"/>
  <c r="D64" i="15"/>
  <c r="D19" i="15"/>
  <c r="D38" i="15"/>
  <c r="D25" i="14"/>
  <c r="D29" i="14"/>
  <c r="D30" i="14"/>
  <c r="D17" i="14"/>
  <c r="D7" i="14"/>
  <c r="D26" i="14"/>
  <c r="D38" i="14"/>
  <c r="D40" i="14"/>
  <c r="D9" i="14"/>
  <c r="D8" i="14"/>
  <c r="D36" i="14"/>
  <c r="D39" i="14"/>
  <c r="D48" i="14"/>
  <c r="D24" i="14"/>
  <c r="D27" i="14"/>
  <c r="D37" i="14"/>
  <c r="D49" i="14"/>
  <c r="D50" i="14"/>
  <c r="D10" i="14"/>
  <c r="D51" i="14"/>
  <c r="D21" i="14"/>
  <c r="D52" i="14"/>
  <c r="D22" i="14"/>
  <c r="D23" i="14"/>
  <c r="D53" i="14"/>
  <c r="D11" i="14"/>
  <c r="D41" i="14"/>
  <c r="D43" i="14"/>
  <c r="D14" i="14"/>
  <c r="D56" i="14"/>
  <c r="D15" i="14"/>
  <c r="D32" i="14"/>
  <c r="D44" i="14"/>
  <c r="D55" i="14"/>
  <c r="D28" i="14"/>
  <c r="D42" i="14"/>
  <c r="D13" i="14"/>
  <c r="D31" i="14"/>
  <c r="D16" i="14"/>
  <c r="D57" i="14"/>
  <c r="D18" i="14"/>
  <c r="D34" i="14"/>
  <c r="D19" i="14"/>
  <c r="D35" i="14"/>
  <c r="D45" i="14"/>
  <c r="D58" i="14"/>
  <c r="D12" i="14"/>
  <c r="D54" i="14"/>
  <c r="D33" i="14"/>
  <c r="D46" i="14"/>
  <c r="D20" i="14"/>
  <c r="D47" i="14"/>
  <c r="D65" i="15" l="1"/>
  <c r="D59" i="14"/>
  <c r="C67" i="12"/>
  <c r="C50" i="11"/>
  <c r="D49" i="11" s="1"/>
  <c r="D35" i="12" l="1"/>
  <c r="D34" i="12"/>
  <c r="D64" i="12"/>
  <c r="D48" i="12"/>
  <c r="D63" i="12"/>
  <c r="D47" i="12"/>
  <c r="D62" i="12"/>
  <c r="D46" i="12"/>
  <c r="D61" i="12"/>
  <c r="D45" i="12"/>
  <c r="D60" i="12"/>
  <c r="D44" i="12"/>
  <c r="D59" i="12"/>
  <c r="D43" i="12"/>
  <c r="D58" i="12"/>
  <c r="D42" i="12"/>
  <c r="D57" i="12"/>
  <c r="D41" i="12"/>
  <c r="D56" i="12"/>
  <c r="D55" i="12"/>
  <c r="D54" i="12"/>
  <c r="D53" i="12"/>
  <c r="D52" i="12"/>
  <c r="D51" i="12"/>
  <c r="D66" i="12"/>
  <c r="D50" i="12"/>
  <c r="D65" i="12"/>
  <c r="D49" i="12"/>
  <c r="D27" i="12"/>
  <c r="D25" i="12"/>
  <c r="D22" i="12"/>
  <c r="D24" i="12"/>
  <c r="D23" i="12"/>
  <c r="D21" i="12"/>
  <c r="D26" i="12"/>
  <c r="D18" i="12"/>
  <c r="D15" i="12"/>
  <c r="D14" i="12"/>
  <c r="D17" i="12"/>
  <c r="D16" i="12"/>
  <c r="D11" i="12"/>
  <c r="D37" i="12"/>
  <c r="D38" i="12"/>
  <c r="D8" i="12"/>
  <c r="D9" i="12"/>
  <c r="D10" i="12"/>
  <c r="D39" i="12"/>
  <c r="D40" i="12"/>
  <c r="D19" i="12"/>
  <c r="D20" i="12"/>
  <c r="D28" i="12"/>
  <c r="D7" i="12"/>
  <c r="D13" i="12"/>
  <c r="D30" i="12"/>
  <c r="D29" i="12"/>
  <c r="D32" i="12"/>
  <c r="D12" i="12"/>
  <c r="D36" i="12"/>
  <c r="D31" i="12"/>
  <c r="D33" i="12"/>
  <c r="D10" i="11"/>
  <c r="D12" i="11"/>
  <c r="D27" i="11"/>
  <c r="D20" i="11"/>
  <c r="D21" i="11"/>
  <c r="D14" i="11"/>
  <c r="D37" i="11"/>
  <c r="D8" i="11"/>
  <c r="D38" i="11"/>
  <c r="D50" i="11"/>
  <c r="D17" i="11"/>
  <c r="D25" i="11"/>
  <c r="D39" i="11"/>
  <c r="D44" i="11"/>
  <c r="D18" i="11"/>
  <c r="D26" i="11"/>
  <c r="D31" i="11"/>
  <c r="D40" i="11"/>
  <c r="D45" i="11"/>
  <c r="D23" i="11"/>
  <c r="D29" i="11"/>
  <c r="D36" i="11"/>
  <c r="D16" i="11"/>
  <c r="D30" i="11"/>
  <c r="D7" i="11"/>
  <c r="D19" i="11"/>
  <c r="D32" i="11"/>
  <c r="D41" i="11"/>
  <c r="D46" i="11"/>
  <c r="D9" i="11"/>
  <c r="D33" i="11"/>
  <c r="D42" i="11"/>
  <c r="D47" i="11"/>
  <c r="D15" i="11"/>
  <c r="D24" i="11"/>
  <c r="D11" i="11"/>
  <c r="D28" i="11"/>
  <c r="D34" i="11"/>
  <c r="D43" i="11"/>
  <c r="D48" i="11"/>
  <c r="D13" i="11"/>
  <c r="D22" i="11"/>
  <c r="D35" i="11"/>
  <c r="C53" i="10"/>
  <c r="D27" i="10" s="1"/>
  <c r="C55" i="9"/>
  <c r="D19" i="9" s="1"/>
  <c r="D7" i="9"/>
  <c r="C57" i="8"/>
  <c r="D48" i="8" s="1"/>
  <c r="D17" i="8"/>
  <c r="C56" i="7"/>
  <c r="D25" i="7" s="1"/>
  <c r="D56" i="7"/>
  <c r="C56" i="6"/>
  <c r="D32" i="6" s="1"/>
  <c r="C56" i="2"/>
  <c r="D16" i="2" s="1"/>
  <c r="D39" i="1"/>
  <c r="C55" i="5"/>
  <c r="D55" i="5" s="1"/>
  <c r="C61" i="3"/>
  <c r="D19" i="3" s="1"/>
  <c r="C56" i="1"/>
  <c r="D56" i="1" s="1"/>
  <c r="D31" i="5"/>
  <c r="D45" i="5"/>
  <c r="D10" i="5"/>
  <c r="D28" i="5"/>
  <c r="D33" i="5"/>
  <c r="D43" i="5"/>
  <c r="D50" i="3"/>
  <c r="D61" i="3"/>
  <c r="D58" i="3"/>
  <c r="D30" i="3"/>
  <c r="D37" i="3"/>
  <c r="D21" i="5"/>
  <c r="D24" i="5"/>
  <c r="D32" i="5"/>
  <c r="D38" i="5"/>
  <c r="D46" i="5"/>
  <c r="D50" i="5"/>
  <c r="D52" i="5"/>
  <c r="D54" i="3"/>
  <c r="D52" i="6"/>
  <c r="D28" i="1"/>
  <c r="D52" i="1"/>
  <c r="D37" i="7"/>
  <c r="D10" i="7"/>
  <c r="D28" i="7"/>
  <c r="D36" i="6"/>
  <c r="D43" i="8"/>
  <c r="D31" i="8"/>
  <c r="D34" i="8"/>
  <c r="D11" i="8"/>
  <c r="D14" i="8"/>
  <c r="D54" i="6"/>
  <c r="D47" i="3"/>
  <c r="D31" i="3"/>
  <c r="D15" i="3"/>
  <c r="D51" i="3"/>
  <c r="D60" i="3"/>
  <c r="D49" i="3"/>
  <c r="D40" i="3"/>
  <c r="D9" i="3"/>
  <c r="D26" i="3"/>
  <c r="D34" i="3"/>
  <c r="D27" i="8"/>
  <c r="D37" i="8"/>
  <c r="D8" i="8"/>
  <c r="D26" i="8"/>
  <c r="D35" i="8"/>
  <c r="D45" i="3"/>
  <c r="D44" i="3"/>
  <c r="D11" i="3"/>
  <c r="D10" i="3"/>
  <c r="D23" i="3"/>
  <c r="D48" i="3"/>
  <c r="D41" i="3"/>
  <c r="D16" i="3"/>
  <c r="D59" i="3"/>
  <c r="D42" i="8"/>
  <c r="D29" i="8"/>
  <c r="D16" i="8"/>
  <c r="D30" i="8"/>
  <c r="D33" i="8"/>
  <c r="D29" i="3"/>
  <c r="D25" i="3"/>
  <c r="D36" i="3"/>
  <c r="D14" i="3"/>
  <c r="D17" i="3"/>
  <c r="D42" i="3"/>
  <c r="D24" i="3"/>
  <c r="D22" i="3"/>
  <c r="D35" i="3"/>
  <c r="D46" i="3"/>
  <c r="D7" i="3"/>
  <c r="D46" i="1"/>
  <c r="D34" i="1"/>
  <c r="D24" i="1"/>
  <c r="D50" i="9"/>
  <c r="D46" i="9"/>
  <c r="D33" i="9"/>
  <c r="D47" i="9"/>
  <c r="D26" i="9"/>
  <c r="D31" i="9"/>
  <c r="D55" i="9"/>
  <c r="D44" i="9"/>
  <c r="D51" i="9"/>
  <c r="D22" i="9"/>
  <c r="D38" i="9"/>
  <c r="D40" i="9"/>
  <c r="D14" i="9"/>
  <c r="D53" i="9"/>
  <c r="D10" i="9"/>
  <c r="D41" i="9"/>
  <c r="D21" i="9"/>
  <c r="D28" i="9"/>
  <c r="D35" i="9"/>
  <c r="D30" i="9"/>
  <c r="D12" i="9"/>
  <c r="D8" i="9"/>
  <c r="D43" i="1"/>
  <c r="D31" i="1"/>
  <c r="D8" i="1"/>
  <c r="D17" i="1"/>
  <c r="D30" i="1"/>
  <c r="D47" i="5"/>
  <c r="D25" i="5"/>
  <c r="D51" i="5"/>
  <c r="D36" i="5"/>
  <c r="D22" i="1"/>
  <c r="D41" i="1"/>
  <c r="D29" i="1"/>
  <c r="D16" i="1"/>
  <c r="D47" i="1"/>
  <c r="D53" i="1"/>
  <c r="D36" i="1"/>
  <c r="D9" i="1"/>
  <c r="D40" i="5"/>
  <c r="D18" i="5"/>
  <c r="D23" i="5"/>
  <c r="D27" i="5"/>
  <c r="D10" i="2" l="1"/>
  <c r="D22" i="2"/>
  <c r="D28" i="6"/>
  <c r="D28" i="2"/>
  <c r="D45" i="2"/>
  <c r="D30" i="7"/>
  <c r="D34" i="6"/>
  <c r="D47" i="6"/>
  <c r="D7" i="8"/>
  <c r="D8" i="6"/>
  <c r="D52" i="8"/>
  <c r="D17" i="7"/>
  <c r="D11" i="2"/>
  <c r="D15" i="6"/>
  <c r="D53" i="6"/>
  <c r="D9" i="2"/>
  <c r="D49" i="2"/>
  <c r="D50" i="2"/>
  <c r="D53" i="2"/>
  <c r="D55" i="6"/>
  <c r="D23" i="6"/>
  <c r="D50" i="7"/>
  <c r="D45" i="8"/>
  <c r="D19" i="7"/>
  <c r="D20" i="8"/>
  <c r="D23" i="8"/>
  <c r="D48" i="2"/>
  <c r="D12" i="6"/>
  <c r="D51" i="2"/>
  <c r="D14" i="7"/>
  <c r="D14" i="2"/>
  <c r="D27" i="6"/>
  <c r="D38" i="2"/>
  <c r="D49" i="6"/>
  <c r="D56" i="8"/>
  <c r="D32" i="9"/>
  <c r="D35" i="2"/>
  <c r="D44" i="8"/>
  <c r="D46" i="6"/>
  <c r="D47" i="8"/>
  <c r="D38" i="8"/>
  <c r="D21" i="7"/>
  <c r="D23" i="2"/>
  <c r="D29" i="2"/>
  <c r="D33" i="2"/>
  <c r="D67" i="12"/>
  <c r="D42" i="2"/>
  <c r="D30" i="6"/>
  <c r="D20" i="2"/>
  <c r="D55" i="2"/>
  <c r="D39" i="6"/>
  <c r="D39" i="2"/>
  <c r="D21" i="6"/>
  <c r="D17" i="6"/>
  <c r="D24" i="7"/>
  <c r="D47" i="2"/>
  <c r="D48" i="6"/>
  <c r="D54" i="2"/>
  <c r="D13" i="8"/>
  <c r="D41" i="8"/>
  <c r="D30" i="2"/>
  <c r="D16" i="9"/>
  <c r="D39" i="9"/>
  <c r="D41" i="6"/>
  <c r="D7" i="7"/>
  <c r="D18" i="9"/>
  <c r="D56" i="6"/>
  <c r="D40" i="8"/>
  <c r="D54" i="9"/>
  <c r="D43" i="6"/>
  <c r="D49" i="8"/>
  <c r="D21" i="2"/>
  <c r="D37" i="9"/>
  <c r="D45" i="6"/>
  <c r="D38" i="7"/>
  <c r="D48" i="9"/>
  <c r="D44" i="1"/>
  <c r="D29" i="9"/>
  <c r="D15" i="9"/>
  <c r="D42" i="9"/>
  <c r="D18" i="2"/>
  <c r="D15" i="2"/>
  <c r="D27" i="3"/>
  <c r="D19" i="8"/>
  <c r="D53" i="3"/>
  <c r="D24" i="6"/>
  <c r="D39" i="3"/>
  <c r="D16" i="6"/>
  <c r="D46" i="8"/>
  <c r="D53" i="8"/>
  <c r="D46" i="7"/>
  <c r="D27" i="2"/>
  <c r="D36" i="2"/>
  <c r="D32" i="3"/>
  <c r="D8" i="5"/>
  <c r="D52" i="2"/>
  <c r="D9" i="6"/>
  <c r="D37" i="6"/>
  <c r="D56" i="2"/>
  <c r="D11" i="6"/>
  <c r="D42" i="6"/>
  <c r="D22" i="6"/>
  <c r="D36" i="8"/>
  <c r="D12" i="8"/>
  <c r="D51" i="8"/>
  <c r="D32" i="8"/>
  <c r="D49" i="9"/>
  <c r="D21" i="8"/>
  <c r="D13" i="2"/>
  <c r="D43" i="9"/>
  <c r="D23" i="9"/>
  <c r="D14" i="6"/>
  <c r="D24" i="8"/>
  <c r="D18" i="8"/>
  <c r="D17" i="2"/>
  <c r="D27" i="9"/>
  <c r="D57" i="8"/>
  <c r="D41" i="2"/>
  <c r="D9" i="9"/>
  <c r="D37" i="2"/>
  <c r="D27" i="1"/>
  <c r="D40" i="1"/>
  <c r="D17" i="9"/>
  <c r="D45" i="9"/>
  <c r="D52" i="9"/>
  <c r="D46" i="2"/>
  <c r="D32" i="2"/>
  <c r="D9" i="8"/>
  <c r="D8" i="3"/>
  <c r="D38" i="6"/>
  <c r="D33" i="3"/>
  <c r="D20" i="6"/>
  <c r="D22" i="8"/>
  <c r="D28" i="8"/>
  <c r="D13" i="7"/>
  <c r="D7" i="2"/>
  <c r="D34" i="2"/>
  <c r="D18" i="3"/>
  <c r="D40" i="2"/>
  <c r="D19" i="2"/>
  <c r="D50" i="6"/>
  <c r="D29" i="6"/>
  <c r="D40" i="6"/>
  <c r="D51" i="6"/>
  <c r="D43" i="2"/>
  <c r="D18" i="7"/>
  <c r="D44" i="2"/>
  <c r="D54" i="8"/>
  <c r="D55" i="8"/>
  <c r="D44" i="6"/>
  <c r="D49" i="7"/>
  <c r="D43" i="7"/>
  <c r="D7" i="6"/>
  <c r="D27" i="7"/>
  <c r="D24" i="2"/>
  <c r="D13" i="6"/>
  <c r="D26" i="7"/>
  <c r="D24" i="9"/>
  <c r="D31" i="6"/>
  <c r="D50" i="8"/>
  <c r="D39" i="8"/>
  <c r="D18" i="6"/>
  <c r="D20" i="9"/>
  <c r="D15" i="8"/>
  <c r="D12" i="2"/>
  <c r="D29" i="7"/>
  <c r="D34" i="9"/>
  <c r="D35" i="6"/>
  <c r="D35" i="1"/>
  <c r="D19" i="6"/>
  <c r="D13" i="1"/>
  <c r="D15" i="1"/>
  <c r="D36" i="9"/>
  <c r="D25" i="9"/>
  <c r="D55" i="1"/>
  <c r="D25" i="2"/>
  <c r="D56" i="3"/>
  <c r="D25" i="8"/>
  <c r="D20" i="3"/>
  <c r="D26" i="6"/>
  <c r="D21" i="3"/>
  <c r="D25" i="6"/>
  <c r="D33" i="6"/>
  <c r="D55" i="7"/>
  <c r="D8" i="2"/>
  <c r="D31" i="2"/>
  <c r="D38" i="3"/>
  <c r="D9" i="7"/>
  <c r="D53" i="7"/>
  <c r="D21" i="1"/>
  <c r="D42" i="5"/>
  <c r="D44" i="5"/>
  <c r="D44" i="7"/>
  <c r="D22" i="7"/>
  <c r="D16" i="7"/>
  <c r="D35" i="5"/>
  <c r="D49" i="1"/>
  <c r="D39" i="5"/>
  <c r="D19" i="1"/>
  <c r="D25" i="1"/>
  <c r="D54" i="7"/>
  <c r="D8" i="7"/>
  <c r="D40" i="7"/>
  <c r="D12" i="7"/>
  <c r="D29" i="5"/>
  <c r="D48" i="5"/>
  <c r="D26" i="1"/>
  <c r="D26" i="5"/>
  <c r="D38" i="1"/>
  <c r="D31" i="7"/>
  <c r="D41" i="7"/>
  <c r="D15" i="7"/>
  <c r="D19" i="5"/>
  <c r="D17" i="5"/>
  <c r="D45" i="1"/>
  <c r="D37" i="1"/>
  <c r="D12" i="1"/>
  <c r="D33" i="7"/>
  <c r="D52" i="7"/>
  <c r="D45" i="7"/>
  <c r="D15" i="5"/>
  <c r="D54" i="5"/>
  <c r="D26" i="2"/>
  <c r="D20" i="1"/>
  <c r="D18" i="1"/>
  <c r="D7" i="1"/>
  <c r="D39" i="7"/>
  <c r="D32" i="7"/>
  <c r="D47" i="7"/>
  <c r="D11" i="5"/>
  <c r="D49" i="5"/>
  <c r="D48" i="1"/>
  <c r="D51" i="1"/>
  <c r="D14" i="1"/>
  <c r="D34" i="7"/>
  <c r="D48" i="7"/>
  <c r="D36" i="7"/>
  <c r="D7" i="5"/>
  <c r="D41" i="5"/>
  <c r="D32" i="1"/>
  <c r="D54" i="1"/>
  <c r="D23" i="1"/>
  <c r="D50" i="1"/>
  <c r="D42" i="7"/>
  <c r="D20" i="7"/>
  <c r="D35" i="7"/>
  <c r="D13" i="5"/>
  <c r="D10" i="1"/>
  <c r="D42" i="1"/>
  <c r="D51" i="7"/>
  <c r="D23" i="7"/>
  <c r="D34" i="5"/>
  <c r="D45" i="10"/>
  <c r="D11" i="10"/>
  <c r="D12" i="10"/>
  <c r="D10" i="10"/>
  <c r="D31" i="10"/>
  <c r="D40" i="10"/>
  <c r="D46" i="10"/>
  <c r="D39" i="10"/>
  <c r="D30" i="10"/>
  <c r="D15" i="10"/>
  <c r="D53" i="10"/>
  <c r="D42" i="10"/>
  <c r="D35" i="10"/>
  <c r="D8" i="10"/>
  <c r="D19" i="10"/>
  <c r="D17" i="10"/>
  <c r="D36" i="10"/>
  <c r="D34" i="10"/>
  <c r="D21" i="10"/>
  <c r="D16" i="10"/>
  <c r="D38" i="10"/>
  <c r="D20" i="10"/>
  <c r="D33" i="10"/>
  <c r="D24" i="10"/>
  <c r="D43" i="10"/>
  <c r="D25" i="10"/>
  <c r="D48" i="10"/>
  <c r="D44" i="10"/>
  <c r="D37" i="10"/>
  <c r="D28" i="10"/>
  <c r="D26" i="10"/>
  <c r="D51" i="10"/>
  <c r="D47" i="10"/>
  <c r="D14" i="10"/>
  <c r="D49" i="10"/>
  <c r="D9" i="10"/>
  <c r="D23" i="10"/>
  <c r="D22" i="10"/>
  <c r="D7" i="10"/>
  <c r="D32" i="10"/>
  <c r="D50" i="10"/>
  <c r="D29" i="10"/>
  <c r="D52" i="10"/>
  <c r="D18" i="10"/>
  <c r="D41" i="10"/>
  <c r="D13" i="10"/>
  <c r="D12" i="3"/>
  <c r="D55" i="3"/>
  <c r="D30" i="5"/>
  <c r="D16" i="5"/>
  <c r="D57" i="3"/>
  <c r="D28" i="3"/>
  <c r="D37" i="5"/>
  <c r="D20" i="5"/>
  <c r="D9" i="5"/>
  <c r="D43" i="3"/>
  <c r="D22" i="5"/>
  <c r="D53" i="5"/>
  <c r="D14" i="5"/>
</calcChain>
</file>

<file path=xl/sharedStrings.xml><?xml version="1.0" encoding="utf-8"?>
<sst xmlns="http://schemas.openxmlformats.org/spreadsheetml/2006/main" count="1083" uniqueCount="220">
  <si>
    <t>IMMATRICOLAZIONI AUTOVETTURE PER TIPO CARROZZERIA</t>
  </si>
  <si>
    <t>NEW CAR REGISTRATIONS BY BODY</t>
  </si>
  <si>
    <t>%</t>
  </si>
  <si>
    <t>Alfa Romeo</t>
  </si>
  <si>
    <t>Brera</t>
  </si>
  <si>
    <t>Gt</t>
  </si>
  <si>
    <t>8c</t>
  </si>
  <si>
    <t>Aston Martin</t>
  </si>
  <si>
    <t>Dbs</t>
  </si>
  <si>
    <t>Vari</t>
  </si>
  <si>
    <t>Audi</t>
  </si>
  <si>
    <t>A5</t>
  </si>
  <si>
    <t>R8</t>
  </si>
  <si>
    <t>TT</t>
  </si>
  <si>
    <t>Bmw</t>
  </si>
  <si>
    <t>Serie 1</t>
  </si>
  <si>
    <t>Serie 3</t>
  </si>
  <si>
    <t>Serie 6</t>
  </si>
  <si>
    <t>Z4</t>
  </si>
  <si>
    <t>Chevrolet</t>
  </si>
  <si>
    <t>Camaro</t>
  </si>
  <si>
    <t>Corvette</t>
  </si>
  <si>
    <t>Ferrari</t>
  </si>
  <si>
    <t>FF</t>
  </si>
  <si>
    <t>F458</t>
  </si>
  <si>
    <t>F575m</t>
  </si>
  <si>
    <t>F599</t>
  </si>
  <si>
    <t>612</t>
  </si>
  <si>
    <t>Opel</t>
  </si>
  <si>
    <t>Astra</t>
  </si>
  <si>
    <t>Hyundai</t>
  </si>
  <si>
    <t>Coupe</t>
  </si>
  <si>
    <t>Genesis</t>
  </si>
  <si>
    <t>Infiniti</t>
  </si>
  <si>
    <t>G37 Coupe</t>
  </si>
  <si>
    <t>Jaguar/Daimler</t>
  </si>
  <si>
    <t>XK</t>
  </si>
  <si>
    <t>Lamborghini</t>
  </si>
  <si>
    <t>Aventador</t>
  </si>
  <si>
    <t>Gallardo</t>
  </si>
  <si>
    <t>Murcielago</t>
  </si>
  <si>
    <t>Lotus</t>
  </si>
  <si>
    <t>Evora</t>
  </si>
  <si>
    <t>Exige</t>
  </si>
  <si>
    <t>Maserati</t>
  </si>
  <si>
    <t>Granturismo</t>
  </si>
  <si>
    <t>Mercedes</t>
  </si>
  <si>
    <t>C-Class</t>
  </si>
  <si>
    <t>Cl-Class</t>
  </si>
  <si>
    <t>Clk-Class</t>
  </si>
  <si>
    <t>E-Class</t>
  </si>
  <si>
    <t>Sl-Class</t>
  </si>
  <si>
    <t>Nissan</t>
  </si>
  <si>
    <t>Gt-R</t>
  </si>
  <si>
    <t>350 Z</t>
  </si>
  <si>
    <t>370 Z</t>
  </si>
  <si>
    <t>Peugeot</t>
  </si>
  <si>
    <t>Rcz</t>
  </si>
  <si>
    <t>407</t>
  </si>
  <si>
    <t>Porsche</t>
  </si>
  <si>
    <t>Boxter</t>
  </si>
  <si>
    <t>Cayman</t>
  </si>
  <si>
    <t>911</t>
  </si>
  <si>
    <t>Renault</t>
  </si>
  <si>
    <t>Laguna</t>
  </si>
  <si>
    <t>Megane</t>
  </si>
  <si>
    <t>Rolls/Bentley</t>
  </si>
  <si>
    <t>Volkswagen</t>
  </si>
  <si>
    <t>Scirocco</t>
  </si>
  <si>
    <t>Volvo</t>
  </si>
  <si>
    <t>C 30</t>
  </si>
  <si>
    <t>Virage</t>
  </si>
  <si>
    <t>A1</t>
  </si>
  <si>
    <t>F12</t>
  </si>
  <si>
    <t>Tigra Twintop</t>
  </si>
  <si>
    <t>Corsa</t>
  </si>
  <si>
    <t>Europe</t>
  </si>
  <si>
    <t>Land Rover</t>
  </si>
  <si>
    <t>Evoque</t>
  </si>
  <si>
    <t>Avantime</t>
  </si>
  <si>
    <t>Toyota</t>
  </si>
  <si>
    <t>Gt86</t>
  </si>
  <si>
    <t>Lexus Lfa</t>
  </si>
  <si>
    <t>Subaru</t>
  </si>
  <si>
    <t>Brz</t>
  </si>
  <si>
    <t>4c</t>
  </si>
  <si>
    <t>Vanquish</t>
  </si>
  <si>
    <t>Serie 2</t>
  </si>
  <si>
    <t>430</t>
  </si>
  <si>
    <t>Ford</t>
  </si>
  <si>
    <t>Elaborazioni Anfia  su dati del Ministero dei Trasporti presenti in archivio al 24/05/2013  (Aut. Min.D07161/H4)</t>
  </si>
  <si>
    <t>Prepared by Anfia on Ministry of Transports data as of May 24, 2013</t>
  </si>
  <si>
    <t>Mini</t>
  </si>
  <si>
    <t>Mini Coupe</t>
  </si>
  <si>
    <t>Paceman</t>
  </si>
  <si>
    <t>XK8</t>
  </si>
  <si>
    <t>V12 Zagato</t>
  </si>
  <si>
    <t>Iq</t>
  </si>
  <si>
    <t>F-Type</t>
  </si>
  <si>
    <t>Uracan</t>
  </si>
  <si>
    <t>S-Class</t>
  </si>
  <si>
    <t>I8</t>
  </si>
  <si>
    <t>Elaborazioni Anfia  su dati del Ministero dei Trasporti presenti in archivio al 04/05/2016  (Aut. Min.D07161/H4)</t>
  </si>
  <si>
    <t>Prepared by Anfia on Ministry of Transports data as of May 04, 2016</t>
  </si>
  <si>
    <t>Tt</t>
  </si>
  <si>
    <t>Serie 4</t>
  </si>
  <si>
    <t>Ff</t>
  </si>
  <si>
    <t>Mustang</t>
  </si>
  <si>
    <t>Elise</t>
  </si>
  <si>
    <t>Xl1</t>
  </si>
  <si>
    <t>Jaguar</t>
  </si>
  <si>
    <t>Elaborazioni Anfia  su dati del Ministero dei Trasporti presenti in archivio al 31/05/2017  (Aut. Min.D07161/H4)</t>
  </si>
  <si>
    <t>Prepared by Anfia on Ministry of Transports data as of May 31, 2017</t>
  </si>
  <si>
    <t>Db9</t>
  </si>
  <si>
    <t>I 8</t>
  </si>
  <si>
    <t>F12 Berlinetta</t>
  </si>
  <si>
    <t>Gt-86</t>
  </si>
  <si>
    <t>488 Gtb</t>
  </si>
  <si>
    <t>Gtc4</t>
  </si>
  <si>
    <t>La Ferrari</t>
  </si>
  <si>
    <t>Lexus Rc</t>
  </si>
  <si>
    <t>Xj</t>
  </si>
  <si>
    <t>Lexus</t>
  </si>
  <si>
    <t>Elaborazioni Anfia  su dati del Ministero dei Trasporti presenti in archivio al 31/03/2018  (Aut. Min.D07161/H4)</t>
  </si>
  <si>
    <t>Prepared by Anfia on Ministry of Transports data as of March 31, 2018</t>
  </si>
  <si>
    <t>918</t>
  </si>
  <si>
    <t>Megane Coupe</t>
  </si>
  <si>
    <t>Suzuki</t>
  </si>
  <si>
    <t>Nuova Scirocco</t>
  </si>
  <si>
    <t>Toyota/Lexus</t>
  </si>
  <si>
    <t>Infiniti Q60</t>
  </si>
  <si>
    <t>Nissan/Infiniti</t>
  </si>
  <si>
    <t>Jimny</t>
  </si>
  <si>
    <t>Bentley</t>
  </si>
  <si>
    <t>Continental GT</t>
  </si>
  <si>
    <t>Serie 8</t>
  </si>
  <si>
    <t>Ford GT</t>
  </si>
  <si>
    <t>Xk8</t>
  </si>
  <si>
    <t>Lexus Lc</t>
  </si>
  <si>
    <t>Elaborazioni Anfia  su dati del Ministero dei Trasporti presenti in archivio al 31/03/2019  (Aut. Min.D07161/H4)</t>
  </si>
  <si>
    <t>Prepared by Anfia on Ministry of Transports data as of March 31, 2019</t>
  </si>
  <si>
    <r>
      <t xml:space="preserve">Nota - dati provvisori </t>
    </r>
    <r>
      <rPr>
        <i/>
        <sz val="8"/>
        <color theme="1" tint="0.14999847407452621"/>
        <rFont val="Trebuchet MS"/>
        <family val="2"/>
      </rPr>
      <t>/ Note - provisional data</t>
    </r>
  </si>
  <si>
    <r>
      <t xml:space="preserve">Totale </t>
    </r>
    <r>
      <rPr>
        <i/>
        <sz val="10"/>
        <color theme="1" tint="0.14999847407452621"/>
        <rFont val="Trebuchet MS"/>
        <family val="2"/>
      </rPr>
      <t>/ Total</t>
    </r>
  </si>
  <si>
    <r>
      <t xml:space="preserve">Marche </t>
    </r>
    <r>
      <rPr>
        <i/>
        <sz val="9"/>
        <color theme="1" tint="0.14999847407452621"/>
        <rFont val="Trebuchet MS"/>
        <family val="2"/>
      </rPr>
      <t>/ Makes</t>
    </r>
  </si>
  <si>
    <r>
      <t>Modelli</t>
    </r>
    <r>
      <rPr>
        <i/>
        <sz val="9"/>
        <color theme="1" tint="0.14999847407452621"/>
        <rFont val="Trebuchet MS"/>
        <family val="2"/>
      </rPr>
      <t xml:space="preserve"> / Models</t>
    </r>
  </si>
  <si>
    <r>
      <t>Marche</t>
    </r>
    <r>
      <rPr>
        <i/>
        <sz val="9"/>
        <color theme="1" tint="0.14999847407452621"/>
        <rFont val="Trebuchet MS"/>
        <family val="2"/>
      </rPr>
      <t xml:space="preserve"> / Makes</t>
    </r>
  </si>
  <si>
    <r>
      <t>Altre</t>
    </r>
    <r>
      <rPr>
        <i/>
        <sz val="9"/>
        <color theme="1" tint="0.14999847407452621"/>
        <rFont val="Trebuchet MS"/>
        <family val="2"/>
      </rPr>
      <t>/Others</t>
    </r>
  </si>
  <si>
    <t>Coupé</t>
  </si>
  <si>
    <t>Elaborazioni Anfia su dati del Ministero dei Trasporti presenti in archivio al 31/03/2020 (Aut. Min.D07161/H4).</t>
  </si>
  <si>
    <t xml:space="preserve">Prepared by Anfia on Ministry of Transports data as of March 31, 2020. </t>
  </si>
  <si>
    <t>Alpine</t>
  </si>
  <si>
    <t>A110</t>
  </si>
  <si>
    <t>Supra</t>
  </si>
  <si>
    <t xml:space="preserve">Prepared by Anfia on Ministry of Transports data as of April 30, 2022. </t>
  </si>
  <si>
    <t>zz Vari</t>
  </si>
  <si>
    <t>Q8</t>
  </si>
  <si>
    <t>Continental Gt</t>
  </si>
  <si>
    <t>Citroen</t>
  </si>
  <si>
    <t>Saxo</t>
  </si>
  <si>
    <t>F8 Tributo</t>
  </si>
  <si>
    <t>Roma</t>
  </si>
  <si>
    <t>Sf90 Stradale</t>
  </si>
  <si>
    <t>Testarossa</t>
  </si>
  <si>
    <t>Fiat</t>
  </si>
  <si>
    <t>Panda</t>
  </si>
  <si>
    <t>Ford Gt</t>
  </si>
  <si>
    <t>Honda</t>
  </si>
  <si>
    <t>Integra</t>
  </si>
  <si>
    <t>Defender</t>
  </si>
  <si>
    <t>Is200</t>
  </si>
  <si>
    <t>Lc</t>
  </si>
  <si>
    <t>Rc</t>
  </si>
  <si>
    <t>3200 Gt</t>
  </si>
  <si>
    <t>Mc20</t>
  </si>
  <si>
    <t>Classe C</t>
  </si>
  <si>
    <t>Classe E</t>
  </si>
  <si>
    <t>Classe S</t>
  </si>
  <si>
    <t>Classe SL</t>
  </si>
  <si>
    <t>Mg</t>
  </si>
  <si>
    <t>106</t>
  </si>
  <si>
    <t>Pontiac</t>
  </si>
  <si>
    <t>Firebird</t>
  </si>
  <si>
    <t>944</t>
  </si>
  <si>
    <t>Rolls Royce</t>
  </si>
  <si>
    <t>Wraith</t>
  </si>
  <si>
    <t>Smart</t>
  </si>
  <si>
    <t>Fortwo</t>
  </si>
  <si>
    <t>Mr2</t>
  </si>
  <si>
    <r>
      <t>Altre/</t>
    </r>
    <r>
      <rPr>
        <sz val="9"/>
        <rFont val="Trebuchet MS"/>
        <family val="2"/>
      </rPr>
      <t>Others</t>
    </r>
  </si>
  <si>
    <t>208 ferrari</t>
  </si>
  <si>
    <t>360 Modena</t>
  </si>
  <si>
    <t>500l</t>
  </si>
  <si>
    <t>Ghost</t>
  </si>
  <si>
    <t>Rover</t>
  </si>
  <si>
    <t>Elaborazioni Anfia su dati del Ministero dei Trasporti presenti in archivio al 30/04/2022 (Aut. Min.D07161/H4).</t>
  </si>
  <si>
    <t>2022*</t>
  </si>
  <si>
    <t xml:space="preserve">Prepared by Anfia on Ministry of Transports data as of April 30, 2023. </t>
  </si>
  <si>
    <t>Elaborazioni Anfia su dati del Ministero dei Trasporti presenti in archivio al 30/04/2023 (Aut. Min.D07161/H4).</t>
  </si>
  <si>
    <t>Db11</t>
  </si>
  <si>
    <t>Continental</t>
  </si>
  <si>
    <t>296</t>
  </si>
  <si>
    <t>458</t>
  </si>
  <si>
    <t>488 Pista</t>
  </si>
  <si>
    <t>812</t>
  </si>
  <si>
    <t>N.I.</t>
  </si>
  <si>
    <t>Sf 90 Stradale</t>
  </si>
  <si>
    <t>Sf90</t>
  </si>
  <si>
    <t>Ducato</t>
  </si>
  <si>
    <t>Xj-S</t>
  </si>
  <si>
    <t>Huracan</t>
  </si>
  <si>
    <t>V6</t>
  </si>
  <si>
    <t>Mclaren</t>
  </si>
  <si>
    <t>720</t>
  </si>
  <si>
    <t>Artura</t>
  </si>
  <si>
    <t>Senna</t>
  </si>
  <si>
    <t>Amg Gt</t>
  </si>
  <si>
    <t>Huayra</t>
  </si>
  <si>
    <t>Pagani</t>
  </si>
  <si>
    <t>718 Cayman</t>
  </si>
  <si>
    <t>Gr86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</si>
</sst>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1" formatCode="_-* #,##0_-;\-* #,##0_-;_-* &quot;-&quot;_-;_-@_-"/>
    <numFmt numFmtId="43" formatCode="_-* #,##0.00_-;\-* #,##0.00_-;_-* &quot;-&quot;??_-;_-@_-"/>
    <numFmt numFmtId="164" formatCode="0.0"/>
    <numFmt numFmtId="165" formatCode="_-* #,##0_-;\-* #,##0_-;_-* &quot;-&quot;??_-;_-@_-"/>
    <numFmt numFmtId="166" formatCode="0.0_ ;\-0.0\ "/>
    <numFmt numFmtId="167" formatCode="_-* #,##0.00_-;\-* #,##0.00_-;_-* \-??_-;_-@_-"/>
    <numFmt numFmtId="168" formatCode="_-* #,##0_-;\-* #,##0_-;_-* \-_-;_-@_-"/>
  </numFmts>
  <fonts count="34" x14ac:knownFonts="1">
    <font>
      <sz val="10"/>
      <name val="Arial"/>
    </font>
    <font>
      <sz val="11"/>
      <color indexed="63"/>
      <name val="Calibri"/>
      <family val="2"/>
    </font>
    <font>
      <sz val="11"/>
      <color indexed="9"/>
      <name val="Calibri"/>
      <family val="2"/>
    </font>
    <font>
      <b/>
      <sz val="11"/>
      <color indexed="10"/>
      <name val="Calibri"/>
      <family val="2"/>
    </font>
    <font>
      <sz val="11"/>
      <color indexed="10"/>
      <name val="Calibri"/>
      <family val="2"/>
    </font>
    <font>
      <b/>
      <sz val="11"/>
      <color indexed="9"/>
      <name val="Calibri"/>
      <family val="2"/>
    </font>
    <font>
      <sz val="11"/>
      <color indexed="62"/>
      <name val="Calibri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19"/>
      <name val="Calibri"/>
      <family val="2"/>
    </font>
    <font>
      <b/>
      <sz val="11"/>
      <color indexed="63"/>
      <name val="Calibri"/>
      <family val="2"/>
    </font>
    <font>
      <i/>
      <sz val="11"/>
      <color indexed="23"/>
      <name val="Calibri"/>
      <family val="2"/>
    </font>
    <font>
      <b/>
      <sz val="18"/>
      <color indexed="62"/>
      <name val="Cambria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17"/>
      <name val="Calibri"/>
      <family val="2"/>
    </font>
    <font>
      <sz val="8"/>
      <name val="Arial"/>
      <family val="2"/>
    </font>
    <font>
      <b/>
      <sz val="10"/>
      <name val="Trebuchet MS"/>
      <family val="2"/>
    </font>
    <font>
      <sz val="10"/>
      <name val="Trebuchet MS"/>
      <family val="2"/>
    </font>
    <font>
      <sz val="9"/>
      <name val="Trebuchet MS"/>
      <family val="2"/>
    </font>
    <font>
      <b/>
      <sz val="11"/>
      <name val="Trebuchet MS"/>
      <family val="2"/>
    </font>
    <font>
      <i/>
      <sz val="8"/>
      <name val="Trebuchet MS"/>
      <family val="2"/>
    </font>
    <font>
      <b/>
      <sz val="9"/>
      <name val="Trebuchet MS"/>
      <family val="2"/>
    </font>
    <font>
      <sz val="7"/>
      <name val="Trebuchet MS"/>
      <family val="2"/>
    </font>
    <font>
      <i/>
      <sz val="7"/>
      <name val="Trebuchet MS"/>
      <family val="2"/>
    </font>
    <font>
      <sz val="8"/>
      <name val="Arial"/>
      <family val="2"/>
    </font>
    <font>
      <sz val="8"/>
      <name val="Trebuchet MS"/>
      <family val="2"/>
    </font>
    <font>
      <i/>
      <sz val="8"/>
      <name val="Arial"/>
      <family val="2"/>
    </font>
    <font>
      <i/>
      <sz val="11"/>
      <color theme="1" tint="0.14999847407452621"/>
      <name val="Trebuchet MS"/>
      <family val="2"/>
    </font>
    <font>
      <i/>
      <sz val="8"/>
      <color theme="1" tint="0.14999847407452621"/>
      <name val="Trebuchet MS"/>
      <family val="2"/>
    </font>
    <font>
      <i/>
      <sz val="10"/>
      <color theme="1" tint="0.14999847407452621"/>
      <name val="Trebuchet MS"/>
      <family val="2"/>
    </font>
    <font>
      <i/>
      <sz val="9"/>
      <color theme="1" tint="0.14999847407452621"/>
      <name val="Trebuchet MS"/>
      <family val="2"/>
    </font>
  </fonts>
  <fills count="20">
    <fill>
      <patternFill patternType="none"/>
    </fill>
    <fill>
      <patternFill patternType="gray125"/>
    </fill>
    <fill>
      <patternFill patternType="solid">
        <fgColor indexed="44"/>
      </patternFill>
    </fill>
    <fill>
      <patternFill patternType="solid">
        <fgColor indexed="8"/>
      </patternFill>
    </fill>
    <fill>
      <patternFill patternType="solid">
        <fgColor indexed="26"/>
      </patternFill>
    </fill>
    <fill>
      <patternFill patternType="solid">
        <fgColor indexed="47"/>
      </patternFill>
    </fill>
    <fill>
      <patternFill patternType="solid">
        <fgColor indexed="27"/>
      </patternFill>
    </fill>
    <fill>
      <patternFill patternType="solid">
        <fgColor indexed="43"/>
      </patternFill>
    </fill>
    <fill>
      <patternFill patternType="solid">
        <fgColor indexed="45"/>
      </patternFill>
    </fill>
    <fill>
      <patternFill patternType="solid">
        <fgColor indexed="53"/>
      </patternFill>
    </fill>
    <fill>
      <patternFill patternType="solid">
        <fgColor indexed="51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indexed="49"/>
      </patternFill>
    </fill>
    <fill>
      <patternFill patternType="solid">
        <fgColor indexed="10"/>
      </patternFill>
    </fill>
    <fill>
      <patternFill patternType="solid">
        <fgColor indexed="46"/>
      </patternFill>
    </fill>
    <fill>
      <patternFill patternType="solid">
        <fgColor indexed="9"/>
        <bgColor indexed="64"/>
      </patternFill>
    </fill>
    <fill>
      <patternFill patternType="solid">
        <fgColor indexed="47"/>
        <bgColor indexed="64"/>
      </patternFill>
    </fill>
  </fills>
  <borders count="23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10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theme="0" tint="-0.24994659260841701"/>
      </bottom>
      <diagonal/>
    </border>
    <border>
      <left style="thin">
        <color indexed="64"/>
      </left>
      <right style="thin">
        <color indexed="64"/>
      </right>
      <top style="hair">
        <color theme="0" tint="-0.24994659260841701"/>
      </top>
      <bottom style="hair">
        <color theme="0" tint="-0.24994659260841701"/>
      </bottom>
      <diagonal/>
    </border>
    <border>
      <left style="thin">
        <color indexed="64"/>
      </left>
      <right style="thin">
        <color indexed="64"/>
      </right>
      <top style="hair">
        <color theme="0" tint="-0.2499465926084170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theme="0" tint="-0.24994659260841701"/>
      </top>
      <bottom/>
      <diagonal/>
    </border>
    <border>
      <left style="thin">
        <color indexed="64"/>
      </left>
      <right style="thin">
        <color indexed="64"/>
      </right>
      <top/>
      <bottom style="hair">
        <color theme="0" tint="-0.24994659260841701"/>
      </bottom>
      <diagonal/>
    </border>
  </borders>
  <cellStyleXfs count="49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3" borderId="0" applyNumberFormat="0" applyBorder="0" applyAlignment="0" applyProtection="0"/>
    <xf numFmtId="0" fontId="1" fillId="6" borderId="0" applyNumberFormat="0" applyBorder="0" applyAlignment="0" applyProtection="0"/>
    <xf numFmtId="0" fontId="1" fillId="3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6" borderId="0" applyNumberFormat="0" applyBorder="0" applyAlignment="0" applyProtection="0"/>
    <xf numFmtId="0" fontId="1" fillId="3" borderId="0" applyNumberFormat="0" applyBorder="0" applyAlignment="0" applyProtection="0"/>
    <xf numFmtId="0" fontId="2" fillId="6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8" borderId="0" applyNumberFormat="0" applyBorder="0" applyAlignment="0" applyProtection="0"/>
    <xf numFmtId="0" fontId="2" fillId="6" borderId="0" applyNumberFormat="0" applyBorder="0" applyAlignment="0" applyProtection="0"/>
    <xf numFmtId="0" fontId="2" fillId="3" borderId="0" applyNumberFormat="0" applyBorder="0" applyAlignment="0" applyProtection="0"/>
    <xf numFmtId="0" fontId="3" fillId="11" borderId="1" applyNumberFormat="0" applyAlignment="0" applyProtection="0"/>
    <xf numFmtId="0" fontId="4" fillId="0" borderId="2" applyNumberFormat="0" applyFill="0" applyAlignment="0" applyProtection="0"/>
    <xf numFmtId="0" fontId="5" fillId="12" borderId="3" applyNumberFormat="0" applyAlignment="0" applyProtection="0"/>
    <xf numFmtId="0" fontId="2" fillId="13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6" fillId="3" borderId="1" applyNumberFormat="0" applyAlignment="0" applyProtection="0"/>
    <xf numFmtId="43" fontId="7" fillId="0" borderId="0" applyFont="0" applyFill="0" applyBorder="0" applyAlignment="0" applyProtection="0"/>
    <xf numFmtId="168" fontId="7" fillId="0" borderId="0" applyFill="0" applyBorder="0" applyAlignment="0" applyProtection="0"/>
    <xf numFmtId="167" fontId="7" fillId="0" borderId="0" applyFill="0" applyBorder="0" applyAlignment="0" applyProtection="0"/>
    <xf numFmtId="43" fontId="8" fillId="0" borderId="0" applyFont="0" applyFill="0" applyBorder="0" applyAlignment="0" applyProtection="0"/>
    <xf numFmtId="0" fontId="9" fillId="7" borderId="0" applyNumberFormat="0" applyBorder="0" applyAlignment="0" applyProtection="0"/>
    <xf numFmtId="0" fontId="8" fillId="0" borderId="0"/>
    <xf numFmtId="0" fontId="7" fillId="0" borderId="0"/>
    <xf numFmtId="0" fontId="8" fillId="0" borderId="0"/>
    <xf numFmtId="0" fontId="7" fillId="4" borderId="4" applyNumberFormat="0" applyFont="0" applyAlignment="0" applyProtection="0"/>
    <xf numFmtId="0" fontId="10" fillId="11" borderId="5" applyNumberFormat="0" applyAlignment="0" applyProtection="0"/>
    <xf numFmtId="0" fontId="4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0" borderId="6" applyNumberFormat="0" applyFill="0" applyAlignment="0" applyProtection="0"/>
    <xf numFmtId="0" fontId="14" fillId="0" borderId="7" applyNumberFormat="0" applyFill="0" applyAlignment="0" applyProtection="0"/>
    <xf numFmtId="0" fontId="15" fillId="0" borderId="8" applyNumberFormat="0" applyFill="0" applyAlignment="0" applyProtection="0"/>
    <xf numFmtId="0" fontId="15" fillId="0" borderId="0" applyNumberFormat="0" applyFill="0" applyBorder="0" applyAlignment="0" applyProtection="0"/>
    <xf numFmtId="0" fontId="10" fillId="0" borderId="9" applyNumberFormat="0" applyFill="0" applyAlignment="0" applyProtection="0"/>
    <xf numFmtId="0" fontId="16" fillId="17" borderId="0" applyNumberFormat="0" applyBorder="0" applyAlignment="0" applyProtection="0"/>
    <xf numFmtId="0" fontId="17" fillId="6" borderId="0" applyNumberFormat="0" applyBorder="0" applyAlignment="0" applyProtection="0"/>
  </cellStyleXfs>
  <cellXfs count="119">
    <xf numFmtId="0" fontId="0" fillId="0" borderId="0" xfId="0"/>
    <xf numFmtId="0" fontId="20" fillId="0" borderId="0" xfId="0" applyFont="1"/>
    <xf numFmtId="0" fontId="20" fillId="0" borderId="0" xfId="0" applyFont="1" applyAlignment="1">
      <alignment horizontal="right"/>
    </xf>
    <xf numFmtId="0" fontId="21" fillId="0" borderId="0" xfId="0" applyFont="1" applyAlignment="1">
      <alignment horizontal="right"/>
    </xf>
    <xf numFmtId="0" fontId="21" fillId="0" borderId="0" xfId="0" applyFont="1"/>
    <xf numFmtId="0" fontId="24" fillId="0" borderId="0" xfId="0" applyFont="1" applyAlignment="1">
      <alignment horizontal="right"/>
    </xf>
    <xf numFmtId="165" fontId="21" fillId="0" borderId="0" xfId="29" applyNumberFormat="1" applyFont="1" applyFill="1" applyBorder="1" applyAlignment="1">
      <alignment horizontal="right"/>
    </xf>
    <xf numFmtId="164" fontId="21" fillId="0" borderId="0" xfId="0" applyNumberFormat="1" applyFont="1" applyAlignment="1">
      <alignment horizontal="right"/>
    </xf>
    <xf numFmtId="165" fontId="24" fillId="0" borderId="0" xfId="29" applyNumberFormat="1" applyFont="1" applyFill="1" applyBorder="1" applyAlignment="1">
      <alignment horizontal="right"/>
    </xf>
    <xf numFmtId="164" fontId="24" fillId="0" borderId="0" xfId="0" applyNumberFormat="1" applyFont="1" applyAlignment="1">
      <alignment horizontal="right"/>
    </xf>
    <xf numFmtId="3" fontId="25" fillId="0" borderId="0" xfId="0" applyNumberFormat="1" applyFont="1" applyAlignment="1">
      <alignment horizontal="right"/>
    </xf>
    <xf numFmtId="0" fontId="26" fillId="18" borderId="0" xfId="0" applyFont="1" applyFill="1" applyAlignment="1">
      <alignment horizontal="right"/>
    </xf>
    <xf numFmtId="0" fontId="24" fillId="19" borderId="10" xfId="0" applyFont="1" applyFill="1" applyBorder="1" applyAlignment="1">
      <alignment horizontal="left" vertical="center" wrapText="1"/>
    </xf>
    <xf numFmtId="0" fontId="21" fillId="0" borderId="0" xfId="35" applyFont="1" applyAlignment="1">
      <alignment horizontal="right"/>
    </xf>
    <xf numFmtId="0" fontId="21" fillId="0" borderId="0" xfId="35" applyFont="1"/>
    <xf numFmtId="0" fontId="7" fillId="0" borderId="0" xfId="35"/>
    <xf numFmtId="41" fontId="24" fillId="18" borderId="11" xfId="35" applyNumberFormat="1" applyFont="1" applyFill="1" applyBorder="1"/>
    <xf numFmtId="164" fontId="21" fillId="0" borderId="0" xfId="35" applyNumberFormat="1" applyFont="1" applyAlignment="1">
      <alignment horizontal="right"/>
    </xf>
    <xf numFmtId="41" fontId="24" fillId="18" borderId="13" xfId="35" applyNumberFormat="1" applyFont="1" applyFill="1" applyBorder="1"/>
    <xf numFmtId="164" fontId="24" fillId="0" borderId="0" xfId="35" applyNumberFormat="1" applyFont="1" applyAlignment="1">
      <alignment horizontal="right"/>
    </xf>
    <xf numFmtId="165" fontId="0" fillId="0" borderId="0" xfId="0" applyNumberFormat="1"/>
    <xf numFmtId="3" fontId="28" fillId="18" borderId="0" xfId="0" applyNumberFormat="1" applyFont="1" applyFill="1" applyAlignment="1">
      <alignment horizontal="left"/>
    </xf>
    <xf numFmtId="0" fontId="23" fillId="18" borderId="0" xfId="0" applyFont="1" applyFill="1" applyAlignment="1">
      <alignment horizontal="left"/>
    </xf>
    <xf numFmtId="0" fontId="28" fillId="0" borderId="0" xfId="0" applyFont="1"/>
    <xf numFmtId="0" fontId="29" fillId="0" borderId="0" xfId="0" applyFont="1"/>
    <xf numFmtId="0" fontId="23" fillId="0" borderId="0" xfId="0" applyFont="1"/>
    <xf numFmtId="3" fontId="28" fillId="0" borderId="0" xfId="35" applyNumberFormat="1" applyFont="1" applyAlignment="1">
      <alignment horizontal="left"/>
    </xf>
    <xf numFmtId="0" fontId="23" fillId="18" borderId="0" xfId="35" applyFont="1" applyFill="1" applyAlignment="1">
      <alignment horizontal="left"/>
    </xf>
    <xf numFmtId="0" fontId="7" fillId="0" borderId="0" xfId="0" applyFont="1"/>
    <xf numFmtId="2" fontId="21" fillId="0" borderId="0" xfId="0" applyNumberFormat="1" applyFont="1" applyAlignment="1">
      <alignment horizontal="right"/>
    </xf>
    <xf numFmtId="2" fontId="0" fillId="0" borderId="0" xfId="0" applyNumberFormat="1"/>
    <xf numFmtId="0" fontId="22" fillId="0" borderId="0" xfId="0" applyFont="1"/>
    <xf numFmtId="0" fontId="31" fillId="0" borderId="0" xfId="0" applyFont="1" applyAlignment="1">
      <alignment vertical="top"/>
    </xf>
    <xf numFmtId="0" fontId="28" fillId="18" borderId="0" xfId="0" applyFont="1" applyFill="1"/>
    <xf numFmtId="0" fontId="22" fillId="0" borderId="0" xfId="0" applyFont="1" applyAlignment="1">
      <alignment vertical="center"/>
    </xf>
    <xf numFmtId="0" fontId="30" fillId="0" borderId="0" xfId="0" applyFont="1" applyAlignment="1">
      <alignment vertical="center"/>
    </xf>
    <xf numFmtId="0" fontId="19" fillId="18" borderId="10" xfId="0" applyFont="1" applyFill="1" applyBorder="1" applyAlignment="1">
      <alignment vertical="center"/>
    </xf>
    <xf numFmtId="0" fontId="24" fillId="19" borderId="10" xfId="0" applyFont="1" applyFill="1" applyBorder="1" applyAlignment="1">
      <alignment horizontal="right" vertical="center" indent="1"/>
    </xf>
    <xf numFmtId="165" fontId="24" fillId="19" borderId="10" xfId="0" applyNumberFormat="1" applyFont="1" applyFill="1" applyBorder="1" applyAlignment="1">
      <alignment horizontal="right" vertical="center"/>
    </xf>
    <xf numFmtId="41" fontId="21" fillId="18" borderId="13" xfId="0" applyNumberFormat="1" applyFont="1" applyFill="1" applyBorder="1" applyAlignment="1">
      <alignment vertical="center"/>
    </xf>
    <xf numFmtId="165" fontId="21" fillId="18" borderId="13" xfId="29" applyNumberFormat="1" applyFont="1" applyFill="1" applyBorder="1" applyAlignment="1">
      <alignment horizontal="right" vertical="center"/>
    </xf>
    <xf numFmtId="41" fontId="21" fillId="18" borderId="12" xfId="0" applyNumberFormat="1" applyFont="1" applyFill="1" applyBorder="1" applyAlignment="1">
      <alignment vertical="center"/>
    </xf>
    <xf numFmtId="165" fontId="21" fillId="18" borderId="12" xfId="29" applyNumberFormat="1" applyFont="1" applyFill="1" applyBorder="1" applyAlignment="1">
      <alignment horizontal="right" vertical="center"/>
    </xf>
    <xf numFmtId="41" fontId="21" fillId="18" borderId="11" xfId="0" applyNumberFormat="1" applyFont="1" applyFill="1" applyBorder="1" applyAlignment="1">
      <alignment vertical="center"/>
    </xf>
    <xf numFmtId="165" fontId="21" fillId="18" borderId="11" xfId="29" applyNumberFormat="1" applyFont="1" applyFill="1" applyBorder="1" applyAlignment="1">
      <alignment horizontal="right" vertical="center"/>
    </xf>
    <xf numFmtId="41" fontId="21" fillId="18" borderId="10" xfId="0" applyNumberFormat="1" applyFont="1" applyFill="1" applyBorder="1" applyAlignment="1">
      <alignment vertical="center"/>
    </xf>
    <xf numFmtId="165" fontId="21" fillId="18" borderId="10" xfId="29" applyNumberFormat="1" applyFont="1" applyFill="1" applyBorder="1" applyAlignment="1">
      <alignment horizontal="right" vertical="center"/>
    </xf>
    <xf numFmtId="41" fontId="24" fillId="18" borderId="10" xfId="0" applyNumberFormat="1" applyFont="1" applyFill="1" applyBorder="1" applyAlignment="1">
      <alignment vertical="center"/>
    </xf>
    <xf numFmtId="165" fontId="24" fillId="18" borderId="10" xfId="29" applyNumberFormat="1" applyFont="1" applyFill="1" applyBorder="1" applyAlignment="1">
      <alignment horizontal="right" vertical="center"/>
    </xf>
    <xf numFmtId="0" fontId="24" fillId="18" borderId="11" xfId="0" applyFont="1" applyFill="1" applyBorder="1" applyAlignment="1">
      <alignment horizontal="left" vertical="center" indent="1"/>
    </xf>
    <xf numFmtId="0" fontId="24" fillId="18" borderId="12" xfId="0" applyFont="1" applyFill="1" applyBorder="1" applyAlignment="1">
      <alignment horizontal="left" vertical="center" indent="1"/>
    </xf>
    <xf numFmtId="0" fontId="24" fillId="18" borderId="15" xfId="0" applyFont="1" applyFill="1" applyBorder="1" applyAlignment="1">
      <alignment horizontal="left" vertical="center" indent="1"/>
    </xf>
    <xf numFmtId="0" fontId="24" fillId="18" borderId="14" xfId="0" applyFont="1" applyFill="1" applyBorder="1" applyAlignment="1">
      <alignment horizontal="left" vertical="center" indent="1"/>
    </xf>
    <xf numFmtId="0" fontId="24" fillId="18" borderId="16" xfId="0" applyFont="1" applyFill="1" applyBorder="1" applyAlignment="1">
      <alignment horizontal="left" vertical="center" indent="1"/>
    </xf>
    <xf numFmtId="0" fontId="24" fillId="18" borderId="13" xfId="0" applyFont="1" applyFill="1" applyBorder="1" applyAlignment="1">
      <alignment horizontal="left" vertical="center" indent="1"/>
    </xf>
    <xf numFmtId="0" fontId="24" fillId="18" borderId="10" xfId="0" applyFont="1" applyFill="1" applyBorder="1" applyAlignment="1">
      <alignment horizontal="left" vertical="center" indent="1"/>
    </xf>
    <xf numFmtId="166" fontId="24" fillId="18" borderId="10" xfId="0" applyNumberFormat="1" applyFont="1" applyFill="1" applyBorder="1" applyAlignment="1">
      <alignment horizontal="right" vertical="center"/>
    </xf>
    <xf numFmtId="166" fontId="21" fillId="18" borderId="13" xfId="0" applyNumberFormat="1" applyFont="1" applyFill="1" applyBorder="1" applyAlignment="1">
      <alignment horizontal="right" vertical="center"/>
    </xf>
    <xf numFmtId="166" fontId="21" fillId="18" borderId="12" xfId="0" applyNumberFormat="1" applyFont="1" applyFill="1" applyBorder="1" applyAlignment="1">
      <alignment horizontal="right" vertical="center"/>
    </xf>
    <xf numFmtId="166" fontId="21" fillId="18" borderId="11" xfId="0" applyNumberFormat="1" applyFont="1" applyFill="1" applyBorder="1" applyAlignment="1">
      <alignment horizontal="right" vertical="center"/>
    </xf>
    <xf numFmtId="166" fontId="21" fillId="18" borderId="10" xfId="0" applyNumberFormat="1" applyFont="1" applyFill="1" applyBorder="1" applyAlignment="1">
      <alignment horizontal="right" vertical="center"/>
    </xf>
    <xf numFmtId="0" fontId="19" fillId="0" borderId="0" xfId="0" applyFont="1"/>
    <xf numFmtId="0" fontId="19" fillId="18" borderId="10" xfId="0" applyFont="1" applyFill="1" applyBorder="1" applyAlignment="1">
      <alignment horizontal="left" vertical="center"/>
    </xf>
    <xf numFmtId="41" fontId="24" fillId="18" borderId="10" xfId="35" applyNumberFormat="1" applyFont="1" applyFill="1" applyBorder="1" applyAlignment="1">
      <alignment vertical="center"/>
    </xf>
    <xf numFmtId="0" fontId="0" fillId="0" borderId="14" xfId="0" applyBorder="1" applyAlignment="1">
      <alignment horizontal="left" vertical="center" indent="1"/>
    </xf>
    <xf numFmtId="0" fontId="24" fillId="18" borderId="11" xfId="35" applyFont="1" applyFill="1" applyBorder="1" applyAlignment="1">
      <alignment horizontal="left" vertical="center" indent="1"/>
    </xf>
    <xf numFmtId="0" fontId="24" fillId="18" borderId="12" xfId="35" applyFont="1" applyFill="1" applyBorder="1" applyAlignment="1">
      <alignment horizontal="left" vertical="center" indent="1"/>
    </xf>
    <xf numFmtId="0" fontId="24" fillId="18" borderId="13" xfId="35" applyFont="1" applyFill="1" applyBorder="1" applyAlignment="1">
      <alignment horizontal="left" vertical="center" indent="1"/>
    </xf>
    <xf numFmtId="0" fontId="24" fillId="18" borderId="10" xfId="35" applyFont="1" applyFill="1" applyBorder="1" applyAlignment="1">
      <alignment horizontal="left" vertical="center" indent="1"/>
    </xf>
    <xf numFmtId="0" fontId="21" fillId="18" borderId="12" xfId="35" applyFont="1" applyFill="1" applyBorder="1" applyAlignment="1">
      <alignment horizontal="left" vertical="center" indent="1"/>
    </xf>
    <xf numFmtId="0" fontId="19" fillId="18" borderId="10" xfId="0" applyFont="1" applyFill="1" applyBorder="1" applyAlignment="1">
      <alignment horizontal="left" vertical="center" indent="1"/>
    </xf>
    <xf numFmtId="0" fontId="7" fillId="0" borderId="0" xfId="35" applyAlignment="1">
      <alignment horizontal="left" vertical="center" indent="1"/>
    </xf>
    <xf numFmtId="0" fontId="7" fillId="0" borderId="12" xfId="35" applyBorder="1" applyAlignment="1">
      <alignment horizontal="left" vertical="center" indent="1"/>
    </xf>
    <xf numFmtId="0" fontId="0" fillId="18" borderId="0" xfId="0" applyFill="1" applyAlignment="1">
      <alignment horizontal="left" vertical="center" indent="1"/>
    </xf>
    <xf numFmtId="0" fontId="0" fillId="18" borderId="12" xfId="0" applyFill="1" applyBorder="1" applyAlignment="1">
      <alignment horizontal="left" vertical="center" indent="1"/>
    </xf>
    <xf numFmtId="0" fontId="21" fillId="18" borderId="12" xfId="0" applyFont="1" applyFill="1" applyBorder="1" applyAlignment="1">
      <alignment horizontal="left" vertical="center" indent="1"/>
    </xf>
    <xf numFmtId="0" fontId="0" fillId="0" borderId="12" xfId="0" applyBorder="1" applyAlignment="1">
      <alignment horizontal="left" vertical="center" indent="1"/>
    </xf>
    <xf numFmtId="41" fontId="21" fillId="18" borderId="11" xfId="35" applyNumberFormat="1" applyFont="1" applyFill="1" applyBorder="1" applyAlignment="1">
      <alignment vertical="center"/>
    </xf>
    <xf numFmtId="41" fontId="21" fillId="18" borderId="13" xfId="35" applyNumberFormat="1" applyFont="1" applyFill="1" applyBorder="1" applyAlignment="1">
      <alignment vertical="center"/>
    </xf>
    <xf numFmtId="164" fontId="21" fillId="18" borderId="13" xfId="35" applyNumberFormat="1" applyFont="1" applyFill="1" applyBorder="1" applyAlignment="1">
      <alignment horizontal="right" vertical="center"/>
    </xf>
    <xf numFmtId="164" fontId="21" fillId="18" borderId="10" xfId="35" applyNumberFormat="1" applyFont="1" applyFill="1" applyBorder="1" applyAlignment="1">
      <alignment horizontal="right" vertical="center"/>
    </xf>
    <xf numFmtId="41" fontId="21" fillId="18" borderId="10" xfId="35" applyNumberFormat="1" applyFont="1" applyFill="1" applyBorder="1" applyAlignment="1">
      <alignment vertical="center"/>
    </xf>
    <xf numFmtId="164" fontId="24" fillId="18" borderId="10" xfId="35" applyNumberFormat="1" applyFont="1" applyFill="1" applyBorder="1" applyAlignment="1">
      <alignment horizontal="right" vertical="center"/>
    </xf>
    <xf numFmtId="166" fontId="21" fillId="18" borderId="11" xfId="35" applyNumberFormat="1" applyFont="1" applyFill="1" applyBorder="1" applyAlignment="1">
      <alignment horizontal="right" vertical="center"/>
    </xf>
    <xf numFmtId="166" fontId="21" fillId="18" borderId="13" xfId="35" applyNumberFormat="1" applyFont="1" applyFill="1" applyBorder="1" applyAlignment="1">
      <alignment horizontal="right" vertical="center"/>
    </xf>
    <xf numFmtId="166" fontId="21" fillId="18" borderId="10" xfId="35" applyNumberFormat="1" applyFont="1" applyFill="1" applyBorder="1" applyAlignment="1">
      <alignment horizontal="right" vertical="center"/>
    </xf>
    <xf numFmtId="166" fontId="24" fillId="18" borderId="10" xfId="35" applyNumberFormat="1" applyFont="1" applyFill="1" applyBorder="1" applyAlignment="1">
      <alignment horizontal="right" vertical="center"/>
    </xf>
    <xf numFmtId="166" fontId="7" fillId="0" borderId="0" xfId="35" applyNumberFormat="1"/>
    <xf numFmtId="166" fontId="21" fillId="0" borderId="0" xfId="0" applyNumberFormat="1" applyFont="1" applyAlignment="1">
      <alignment horizontal="right"/>
    </xf>
    <xf numFmtId="41" fontId="21" fillId="18" borderId="18" xfId="0" applyNumberFormat="1" applyFont="1" applyFill="1" applyBorder="1" applyAlignment="1">
      <alignment vertical="center"/>
    </xf>
    <xf numFmtId="165" fontId="21" fillId="18" borderId="18" xfId="29" applyNumberFormat="1" applyFont="1" applyFill="1" applyBorder="1" applyAlignment="1">
      <alignment horizontal="right" vertical="center"/>
    </xf>
    <xf numFmtId="166" fontId="21" fillId="18" borderId="18" xfId="0" applyNumberFormat="1" applyFont="1" applyFill="1" applyBorder="1" applyAlignment="1">
      <alignment horizontal="right" vertical="center"/>
    </xf>
    <xf numFmtId="41" fontId="21" fillId="18" borderId="19" xfId="0" applyNumberFormat="1" applyFont="1" applyFill="1" applyBorder="1" applyAlignment="1">
      <alignment vertical="center"/>
    </xf>
    <xf numFmtId="165" fontId="21" fillId="18" borderId="19" xfId="29" applyNumberFormat="1" applyFont="1" applyFill="1" applyBorder="1" applyAlignment="1">
      <alignment horizontal="right" vertical="center"/>
    </xf>
    <xf numFmtId="166" fontId="21" fillId="18" borderId="19" xfId="0" applyNumberFormat="1" applyFont="1" applyFill="1" applyBorder="1" applyAlignment="1">
      <alignment horizontal="right" vertical="center"/>
    </xf>
    <xf numFmtId="41" fontId="21" fillId="18" borderId="20" xfId="0" applyNumberFormat="1" applyFont="1" applyFill="1" applyBorder="1" applyAlignment="1">
      <alignment vertical="center"/>
    </xf>
    <xf numFmtId="165" fontId="21" fillId="18" borderId="20" xfId="29" applyNumberFormat="1" applyFont="1" applyFill="1" applyBorder="1" applyAlignment="1">
      <alignment horizontal="right" vertical="center"/>
    </xf>
    <xf numFmtId="166" fontId="21" fillId="18" borderId="20" xfId="0" applyNumberFormat="1" applyFont="1" applyFill="1" applyBorder="1" applyAlignment="1">
      <alignment horizontal="right" vertical="center"/>
    </xf>
    <xf numFmtId="41" fontId="21" fillId="18" borderId="21" xfId="0" applyNumberFormat="1" applyFont="1" applyFill="1" applyBorder="1" applyAlignment="1">
      <alignment vertical="center"/>
    </xf>
    <xf numFmtId="165" fontId="21" fillId="18" borderId="21" xfId="29" applyNumberFormat="1" applyFont="1" applyFill="1" applyBorder="1" applyAlignment="1">
      <alignment horizontal="right" vertical="center"/>
    </xf>
    <xf numFmtId="166" fontId="21" fillId="18" borderId="21" xfId="0" applyNumberFormat="1" applyFont="1" applyFill="1" applyBorder="1" applyAlignment="1">
      <alignment horizontal="right" vertical="center"/>
    </xf>
    <xf numFmtId="41" fontId="21" fillId="18" borderId="18" xfId="35" applyNumberFormat="1" applyFont="1" applyFill="1" applyBorder="1" applyAlignment="1">
      <alignment vertical="center"/>
    </xf>
    <xf numFmtId="166" fontId="21" fillId="18" borderId="18" xfId="35" applyNumberFormat="1" applyFont="1" applyFill="1" applyBorder="1" applyAlignment="1">
      <alignment horizontal="right" vertical="center"/>
    </xf>
    <xf numFmtId="41" fontId="21" fillId="18" borderId="19" xfId="35" applyNumberFormat="1" applyFont="1" applyFill="1" applyBorder="1" applyAlignment="1">
      <alignment vertical="center"/>
    </xf>
    <xf numFmtId="166" fontId="21" fillId="18" borderId="19" xfId="35" applyNumberFormat="1" applyFont="1" applyFill="1" applyBorder="1" applyAlignment="1">
      <alignment horizontal="right" vertical="center"/>
    </xf>
    <xf numFmtId="41" fontId="21" fillId="18" borderId="20" xfId="35" applyNumberFormat="1" applyFont="1" applyFill="1" applyBorder="1" applyAlignment="1">
      <alignment vertical="center"/>
    </xf>
    <xf numFmtId="166" fontId="21" fillId="18" borderId="20" xfId="35" applyNumberFormat="1" applyFont="1" applyFill="1" applyBorder="1" applyAlignment="1">
      <alignment horizontal="right" vertical="center"/>
    </xf>
    <xf numFmtId="41" fontId="21" fillId="18" borderId="22" xfId="0" applyNumberFormat="1" applyFont="1" applyFill="1" applyBorder="1" applyAlignment="1">
      <alignment vertical="center"/>
    </xf>
    <xf numFmtId="165" fontId="21" fillId="18" borderId="22" xfId="29" applyNumberFormat="1" applyFont="1" applyFill="1" applyBorder="1" applyAlignment="1">
      <alignment horizontal="right" vertical="center"/>
    </xf>
    <xf numFmtId="166" fontId="21" fillId="18" borderId="22" xfId="0" applyNumberFormat="1" applyFont="1" applyFill="1" applyBorder="1" applyAlignment="1">
      <alignment horizontal="right" vertical="center"/>
    </xf>
    <xf numFmtId="0" fontId="31" fillId="0" borderId="0" xfId="0" applyFont="1" applyAlignment="1">
      <alignment horizontal="left" vertical="top"/>
    </xf>
    <xf numFmtId="0" fontId="28" fillId="0" borderId="0" xfId="0" applyFont="1" applyAlignment="1">
      <alignment horizontal="left"/>
    </xf>
    <xf numFmtId="0" fontId="31" fillId="0" borderId="0" xfId="0" applyFont="1" applyAlignment="1">
      <alignment horizontal="left" vertical="top"/>
    </xf>
    <xf numFmtId="0" fontId="22" fillId="0" borderId="0" xfId="0" applyFont="1" applyAlignment="1">
      <alignment horizontal="left" vertical="center" indent="12"/>
    </xf>
    <xf numFmtId="0" fontId="30" fillId="0" borderId="0" xfId="0" applyFont="1" applyAlignment="1">
      <alignment horizontal="left" vertical="center" indent="12"/>
    </xf>
    <xf numFmtId="0" fontId="19" fillId="0" borderId="0" xfId="0" applyFont="1" applyAlignment="1">
      <alignment horizontal="center"/>
    </xf>
    <xf numFmtId="0" fontId="28" fillId="18" borderId="17" xfId="0" applyFont="1" applyFill="1" applyBorder="1" applyAlignment="1">
      <alignment horizontal="left"/>
    </xf>
    <xf numFmtId="0" fontId="28" fillId="18" borderId="0" xfId="0" applyFont="1" applyFill="1" applyAlignment="1">
      <alignment horizontal="left"/>
    </xf>
    <xf numFmtId="0" fontId="28" fillId="0" borderId="0" xfId="0" applyFont="1" applyAlignment="1">
      <alignment horizontal="left"/>
    </xf>
  </cellXfs>
  <cellStyles count="49">
    <cellStyle name="20% - Colore 1" xfId="1" builtinId="30" customBuiltin="1"/>
    <cellStyle name="20% - Colore 2" xfId="2" builtinId="34" customBuiltin="1"/>
    <cellStyle name="20% - Colore 3" xfId="3" builtinId="38" customBuiltin="1"/>
    <cellStyle name="20% - Colore 4" xfId="4" builtinId="42" customBuiltin="1"/>
    <cellStyle name="20% - Colore 5" xfId="5" builtinId="46" customBuiltin="1"/>
    <cellStyle name="20% - Colore 6" xfId="6" builtinId="50" customBuiltin="1"/>
    <cellStyle name="40% - Colore 1" xfId="7" builtinId="31" customBuiltin="1"/>
    <cellStyle name="40% - Colore 2" xfId="8" builtinId="35" customBuiltin="1"/>
    <cellStyle name="40% - Colore 3" xfId="9" builtinId="39" customBuiltin="1"/>
    <cellStyle name="40% - Colore 4" xfId="10" builtinId="43" customBuiltin="1"/>
    <cellStyle name="40% - Colore 5" xfId="11" builtinId="47" customBuiltin="1"/>
    <cellStyle name="40% - Colore 6" xfId="12" builtinId="51" customBuiltin="1"/>
    <cellStyle name="60% - Colore 1" xfId="13" builtinId="32" customBuiltin="1"/>
    <cellStyle name="60% - Colore 2" xfId="14" builtinId="36" customBuiltin="1"/>
    <cellStyle name="60% - Colore 3" xfId="15" builtinId="40" customBuiltin="1"/>
    <cellStyle name="60% - Colore 4" xfId="16" builtinId="44" customBuiltin="1"/>
    <cellStyle name="60% - Colore 5" xfId="17" builtinId="48" customBuiltin="1"/>
    <cellStyle name="60% - Colore 6" xfId="18" builtinId="52" customBuiltin="1"/>
    <cellStyle name="Calcolo" xfId="19" builtinId="22" customBuiltin="1"/>
    <cellStyle name="Cella collegata" xfId="20" builtinId="24" customBuiltin="1"/>
    <cellStyle name="Cella da controllare" xfId="21" builtinId="23" customBuiltin="1"/>
    <cellStyle name="Colore 1" xfId="22" builtinId="29" customBuiltin="1"/>
    <cellStyle name="Colore 2" xfId="23" builtinId="33" customBuiltin="1"/>
    <cellStyle name="Colore 3" xfId="24" builtinId="37" customBuiltin="1"/>
    <cellStyle name="Colore 4" xfId="25" builtinId="41" customBuiltin="1"/>
    <cellStyle name="Colore 5" xfId="26" builtinId="45" customBuiltin="1"/>
    <cellStyle name="Colore 6" xfId="27" builtinId="49" customBuiltin="1"/>
    <cellStyle name="Input" xfId="28" builtinId="20" customBuiltin="1"/>
    <cellStyle name="Migliaia" xfId="29" builtinId="3"/>
    <cellStyle name="Migliaia [0] 2" xfId="30" xr:uid="{00000000-0005-0000-0000-00001D000000}"/>
    <cellStyle name="Migliaia 2" xfId="31" xr:uid="{00000000-0005-0000-0000-00001E000000}"/>
    <cellStyle name="Migliaia 3" xfId="32" xr:uid="{00000000-0005-0000-0000-00001F000000}"/>
    <cellStyle name="Neutrale" xfId="33" builtinId="28" customBuiltin="1"/>
    <cellStyle name="Normale" xfId="0" builtinId="0"/>
    <cellStyle name="Normale 2" xfId="34" xr:uid="{00000000-0005-0000-0000-000022000000}"/>
    <cellStyle name="Normale 2 2 2" xfId="35" xr:uid="{00000000-0005-0000-0000-000023000000}"/>
    <cellStyle name="Normale 3" xfId="36" xr:uid="{00000000-0005-0000-0000-000024000000}"/>
    <cellStyle name="Nota" xfId="37" builtinId="10" customBuiltin="1"/>
    <cellStyle name="Output" xfId="38" builtinId="21" customBuiltin="1"/>
    <cellStyle name="Testo avviso" xfId="39" builtinId="11" customBuiltin="1"/>
    <cellStyle name="Testo descrittivo" xfId="40" builtinId="53" customBuiltin="1"/>
    <cellStyle name="Titolo" xfId="41" builtinId="15" customBuiltin="1"/>
    <cellStyle name="Titolo 1" xfId="42" builtinId="16" customBuiltin="1"/>
    <cellStyle name="Titolo 2" xfId="43" builtinId="17" customBuiltin="1"/>
    <cellStyle name="Titolo 3" xfId="44" builtinId="18" customBuiltin="1"/>
    <cellStyle name="Titolo 4" xfId="45" builtinId="19" customBuiltin="1"/>
    <cellStyle name="Totale" xfId="46" builtinId="25" customBuiltin="1"/>
    <cellStyle name="Valore non valido" xfId="47" builtinId="27" customBuiltin="1"/>
    <cellStyle name="Valore valido" xfId="48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2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38100</xdr:rowOff>
    </xdr:from>
    <xdr:to>
      <xdr:col>0</xdr:col>
      <xdr:colOff>1111942</xdr:colOff>
      <xdr:row>3</xdr:row>
      <xdr:rowOff>129647</xdr:rowOff>
    </xdr:to>
    <xdr:pic>
      <xdr:nvPicPr>
        <xdr:cNvPr id="2" name="Picture 5" descr="Logo ANFIA PANTONE">
          <a:extLst>
            <a:ext uri="{FF2B5EF4-FFF2-40B4-BE49-F238E27FC236}">
              <a16:creationId xmlns:a16="http://schemas.microsoft.com/office/drawing/2014/main" id="{86B35A9C-FA89-4452-94A5-6226632326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1073842" cy="7011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38100</xdr:rowOff>
    </xdr:from>
    <xdr:to>
      <xdr:col>0</xdr:col>
      <xdr:colOff>1111942</xdr:colOff>
      <xdr:row>3</xdr:row>
      <xdr:rowOff>129647</xdr:rowOff>
    </xdr:to>
    <xdr:pic>
      <xdr:nvPicPr>
        <xdr:cNvPr id="2" name="Picture 5" descr="Logo ANFIA PANTONE">
          <a:extLst>
            <a:ext uri="{FF2B5EF4-FFF2-40B4-BE49-F238E27FC236}">
              <a16:creationId xmlns:a16="http://schemas.microsoft.com/office/drawing/2014/main" id="{456B45E5-9FD6-41F7-947E-99EBF280F2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1073842" cy="7011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38100</xdr:rowOff>
    </xdr:from>
    <xdr:to>
      <xdr:col>0</xdr:col>
      <xdr:colOff>1111942</xdr:colOff>
      <xdr:row>3</xdr:row>
      <xdr:rowOff>129647</xdr:rowOff>
    </xdr:to>
    <xdr:pic>
      <xdr:nvPicPr>
        <xdr:cNvPr id="2" name="Picture 5" descr="Logo ANFIA PANTONE">
          <a:extLst>
            <a:ext uri="{FF2B5EF4-FFF2-40B4-BE49-F238E27FC236}">
              <a16:creationId xmlns:a16="http://schemas.microsoft.com/office/drawing/2014/main" id="{02A023A6-9BDE-484D-8A71-93CEC1E69D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1073842" cy="7011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38100</xdr:rowOff>
    </xdr:from>
    <xdr:to>
      <xdr:col>0</xdr:col>
      <xdr:colOff>1111942</xdr:colOff>
      <xdr:row>3</xdr:row>
      <xdr:rowOff>129647</xdr:rowOff>
    </xdr:to>
    <xdr:pic>
      <xdr:nvPicPr>
        <xdr:cNvPr id="2" name="Picture 5" descr="Logo ANFIA PANTONE">
          <a:extLst>
            <a:ext uri="{FF2B5EF4-FFF2-40B4-BE49-F238E27FC236}">
              <a16:creationId xmlns:a16="http://schemas.microsoft.com/office/drawing/2014/main" id="{DEABA35B-C3E1-4208-A1F9-E6F29FBE60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1073842" cy="7011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38100</xdr:rowOff>
    </xdr:from>
    <xdr:to>
      <xdr:col>0</xdr:col>
      <xdr:colOff>1111942</xdr:colOff>
      <xdr:row>3</xdr:row>
      <xdr:rowOff>129647</xdr:rowOff>
    </xdr:to>
    <xdr:pic>
      <xdr:nvPicPr>
        <xdr:cNvPr id="2" name="Picture 5" descr="Logo ANFIA PANTONE">
          <a:extLst>
            <a:ext uri="{FF2B5EF4-FFF2-40B4-BE49-F238E27FC236}">
              <a16:creationId xmlns:a16="http://schemas.microsoft.com/office/drawing/2014/main" id="{6CAE0F13-FDD5-4324-AF53-CA25D98EE3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1073842" cy="7011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38100</xdr:rowOff>
    </xdr:from>
    <xdr:to>
      <xdr:col>0</xdr:col>
      <xdr:colOff>1111942</xdr:colOff>
      <xdr:row>3</xdr:row>
      <xdr:rowOff>129647</xdr:rowOff>
    </xdr:to>
    <xdr:pic>
      <xdr:nvPicPr>
        <xdr:cNvPr id="2" name="Picture 5" descr="Logo ANFIA PANTONE">
          <a:extLst>
            <a:ext uri="{FF2B5EF4-FFF2-40B4-BE49-F238E27FC236}">
              <a16:creationId xmlns:a16="http://schemas.microsoft.com/office/drawing/2014/main" id="{1D2D3357-72EB-4732-9D4E-82C5BE385F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1073842" cy="7011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38100</xdr:rowOff>
    </xdr:from>
    <xdr:to>
      <xdr:col>0</xdr:col>
      <xdr:colOff>1111942</xdr:colOff>
      <xdr:row>3</xdr:row>
      <xdr:rowOff>129647</xdr:rowOff>
    </xdr:to>
    <xdr:pic>
      <xdr:nvPicPr>
        <xdr:cNvPr id="2" name="Picture 5" descr="Logo ANFIA PANTONE">
          <a:extLst>
            <a:ext uri="{FF2B5EF4-FFF2-40B4-BE49-F238E27FC236}">
              <a16:creationId xmlns:a16="http://schemas.microsoft.com/office/drawing/2014/main" id="{B7B925FB-AF20-461A-94B5-5EF8B44267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1073842" cy="7011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38100</xdr:rowOff>
    </xdr:from>
    <xdr:to>
      <xdr:col>0</xdr:col>
      <xdr:colOff>1111942</xdr:colOff>
      <xdr:row>3</xdr:row>
      <xdr:rowOff>129647</xdr:rowOff>
    </xdr:to>
    <xdr:pic>
      <xdr:nvPicPr>
        <xdr:cNvPr id="2" name="Picture 5" descr="Logo ANFIA PANTONE">
          <a:extLst>
            <a:ext uri="{FF2B5EF4-FFF2-40B4-BE49-F238E27FC236}">
              <a16:creationId xmlns:a16="http://schemas.microsoft.com/office/drawing/2014/main" id="{97581811-604D-4B3D-AE37-72195D3E6E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1073842" cy="7011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38100</xdr:rowOff>
    </xdr:from>
    <xdr:to>
      <xdr:col>0</xdr:col>
      <xdr:colOff>1111942</xdr:colOff>
      <xdr:row>3</xdr:row>
      <xdr:rowOff>129647</xdr:rowOff>
    </xdr:to>
    <xdr:pic>
      <xdr:nvPicPr>
        <xdr:cNvPr id="2" name="Picture 5" descr="Logo ANFIA PANTONE">
          <a:extLst>
            <a:ext uri="{FF2B5EF4-FFF2-40B4-BE49-F238E27FC236}">
              <a16:creationId xmlns:a16="http://schemas.microsoft.com/office/drawing/2014/main" id="{F03EF814-BFEB-49D8-9FDD-49CFF1E61C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1073842" cy="7011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38100</xdr:rowOff>
    </xdr:from>
    <xdr:to>
      <xdr:col>0</xdr:col>
      <xdr:colOff>1111942</xdr:colOff>
      <xdr:row>3</xdr:row>
      <xdr:rowOff>129647</xdr:rowOff>
    </xdr:to>
    <xdr:pic>
      <xdr:nvPicPr>
        <xdr:cNvPr id="2" name="Picture 5" descr="Logo ANFIA PANTONE">
          <a:extLst>
            <a:ext uri="{FF2B5EF4-FFF2-40B4-BE49-F238E27FC236}">
              <a16:creationId xmlns:a16="http://schemas.microsoft.com/office/drawing/2014/main" id="{531090E7-B2BB-4C41-8103-58499A056A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1073842" cy="7011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38100</xdr:rowOff>
    </xdr:from>
    <xdr:to>
      <xdr:col>0</xdr:col>
      <xdr:colOff>1111942</xdr:colOff>
      <xdr:row>3</xdr:row>
      <xdr:rowOff>129647</xdr:rowOff>
    </xdr:to>
    <xdr:pic>
      <xdr:nvPicPr>
        <xdr:cNvPr id="2" name="Picture 5" descr="Logo ANFIA PANTONE">
          <a:extLst>
            <a:ext uri="{FF2B5EF4-FFF2-40B4-BE49-F238E27FC236}">
              <a16:creationId xmlns:a16="http://schemas.microsoft.com/office/drawing/2014/main" id="{3A277783-1A80-46B6-8506-F0BAA78BFD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1073842" cy="7011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38100</xdr:rowOff>
    </xdr:from>
    <xdr:to>
      <xdr:col>0</xdr:col>
      <xdr:colOff>1111942</xdr:colOff>
      <xdr:row>3</xdr:row>
      <xdr:rowOff>129647</xdr:rowOff>
    </xdr:to>
    <xdr:pic>
      <xdr:nvPicPr>
        <xdr:cNvPr id="2" name="Picture 5" descr="Logo ANFIA PANTONE">
          <a:extLst>
            <a:ext uri="{FF2B5EF4-FFF2-40B4-BE49-F238E27FC236}">
              <a16:creationId xmlns:a16="http://schemas.microsoft.com/office/drawing/2014/main" id="{F33DDE98-2911-4922-8552-8C6EAE99BA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1073842" cy="7011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38100</xdr:rowOff>
    </xdr:from>
    <xdr:to>
      <xdr:col>0</xdr:col>
      <xdr:colOff>1111942</xdr:colOff>
      <xdr:row>3</xdr:row>
      <xdr:rowOff>129647</xdr:rowOff>
    </xdr:to>
    <xdr:pic>
      <xdr:nvPicPr>
        <xdr:cNvPr id="2" name="Picture 5" descr="Logo ANFIA PANTONE">
          <a:extLst>
            <a:ext uri="{FF2B5EF4-FFF2-40B4-BE49-F238E27FC236}">
              <a16:creationId xmlns:a16="http://schemas.microsoft.com/office/drawing/2014/main" id="{571217D9-A94D-46A2-8BD9-73904CFECA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1073842" cy="7011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MINI%20PORTALE%20AUTO%20IN%20CIFRE%202013%20-%20VERSIONE%20ON%20LINE\areariservata\StatisticheItalia\Immat\CapitoloA\aggiornati\EXPORT_IMPORT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lberti\Desktop\BackUp%2016042019\AutoInCifre_italia\StatisticheItalia\Immat\CapitoloA\Controllo\EXPORT_IMPORT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1.Indice"/>
      <sheetName val="2.anno"/>
      <sheetName val="3.mese"/>
      <sheetName val="4.marca"/>
      <sheetName val="5.paesi di destinazione"/>
      <sheetName val="6.DATI DOGANALI"/>
      <sheetName val="7.settore automotive"/>
      <sheetName val="8.autovetture nuove"/>
      <sheetName val="9.autovetture usate"/>
      <sheetName val="10.veicoli industriali nuovi"/>
      <sheetName val="11.veicoli industriali usati"/>
      <sheetName val="12.autocaravan"/>
      <sheetName val="13.rimorchi"/>
      <sheetName val="14.anni_import"/>
      <sheetName val="15.anno_parti"/>
      <sheetName val="16.parti_paesi"/>
      <sheetName val="17.parti_macro famiglie merci"/>
      <sheetName val="18.parti_prodotti"/>
      <sheetName val="19.Natura dei dati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1.Indice"/>
      <sheetName val="2.anno"/>
      <sheetName val="3.mese"/>
      <sheetName val="4.marca"/>
      <sheetName val="5.paesi di destinazione"/>
      <sheetName val="6.DATI DOGANALI"/>
      <sheetName val="7.settore automotive"/>
      <sheetName val="8.autovetture nuove"/>
      <sheetName val="9.autovetture usate"/>
      <sheetName val="10.veicoli industriali nuovi"/>
      <sheetName val="11.veicoli industriali usati"/>
      <sheetName val="12.autocaravan"/>
      <sheetName val="13.rimorchi"/>
      <sheetName val="14.anni_import"/>
      <sheetName val="15.anno_parti"/>
      <sheetName val="16.parti_paesi"/>
      <sheetName val="17.parti_macro famiglie merci"/>
      <sheetName val="18.parti_prodotti"/>
      <sheetName val="19.Natura dei dati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72CC46-A8C2-42CC-BFE7-F29C6E6086D4}">
  <sheetPr>
    <pageSetUpPr fitToPage="1"/>
  </sheetPr>
  <dimension ref="A1:J69"/>
  <sheetViews>
    <sheetView showGridLines="0" tabSelected="1" zoomScaleNormal="100" workbookViewId="0">
      <pane ySplit="6" topLeftCell="A7" activePane="bottomLeft" state="frozen"/>
      <selection pane="bottomLeft"/>
    </sheetView>
  </sheetViews>
  <sheetFormatPr defaultRowHeight="12.75" x14ac:dyDescent="0.2"/>
  <cols>
    <col min="1" max="1" width="25.7109375" customWidth="1"/>
    <col min="2" max="2" width="30.7109375" customWidth="1"/>
    <col min="3" max="3" width="10.7109375" customWidth="1"/>
    <col min="4" max="4" width="7.7109375" style="30" customWidth="1"/>
  </cols>
  <sheetData>
    <row r="1" spans="1:10" s="4" customFormat="1" ht="15" x14ac:dyDescent="0.35">
      <c r="C1" s="3"/>
      <c r="D1" s="3"/>
      <c r="E1" s="3"/>
      <c r="F1" s="3"/>
      <c r="H1" s="3"/>
      <c r="I1" s="3"/>
    </row>
    <row r="2" spans="1:10" s="4" customFormat="1" ht="16.5" x14ac:dyDescent="0.35">
      <c r="A2" s="113" t="s">
        <v>0</v>
      </c>
      <c r="B2" s="113"/>
      <c r="C2" s="113"/>
      <c r="D2" s="113"/>
      <c r="E2" s="113"/>
      <c r="F2" s="34"/>
      <c r="G2" s="34"/>
      <c r="H2" s="34"/>
      <c r="I2" s="2"/>
    </row>
    <row r="3" spans="1:10" s="4" customFormat="1" ht="16.5" x14ac:dyDescent="0.35">
      <c r="A3" s="114" t="s">
        <v>1</v>
      </c>
      <c r="B3" s="114"/>
      <c r="C3" s="114"/>
      <c r="D3" s="114"/>
      <c r="E3" s="114"/>
      <c r="F3" s="35"/>
      <c r="G3" s="35"/>
      <c r="H3" s="35"/>
      <c r="I3" s="2"/>
    </row>
    <row r="4" spans="1:10" s="4" customFormat="1" ht="17.25" x14ac:dyDescent="0.35">
      <c r="H4" s="31"/>
      <c r="I4" s="31"/>
      <c r="J4" s="31"/>
    </row>
    <row r="5" spans="1:10" ht="15.75" x14ac:dyDescent="0.35">
      <c r="A5" s="115" t="s">
        <v>147</v>
      </c>
      <c r="B5" s="115"/>
      <c r="C5" s="115"/>
      <c r="D5" s="115"/>
      <c r="E5" s="3"/>
    </row>
    <row r="6" spans="1:10" ht="23.1" customHeight="1" x14ac:dyDescent="0.35">
      <c r="A6" s="12" t="s">
        <v>143</v>
      </c>
      <c r="B6" s="12" t="s">
        <v>144</v>
      </c>
      <c r="C6" s="37" t="s">
        <v>195</v>
      </c>
      <c r="D6" s="38" t="s">
        <v>2</v>
      </c>
      <c r="E6" s="5"/>
    </row>
    <row r="7" spans="1:10" ht="15" x14ac:dyDescent="0.35">
      <c r="A7" s="55" t="s">
        <v>150</v>
      </c>
      <c r="B7" s="39" t="s">
        <v>151</v>
      </c>
      <c r="C7" s="40">
        <v>55</v>
      </c>
      <c r="D7" s="57">
        <f>C7/C$65*100</f>
        <v>0.66409079932383486</v>
      </c>
      <c r="E7" s="6"/>
    </row>
    <row r="8" spans="1:10" ht="15" x14ac:dyDescent="0.35">
      <c r="A8" s="50" t="s">
        <v>7</v>
      </c>
      <c r="B8" s="92" t="s">
        <v>198</v>
      </c>
      <c r="C8" s="93">
        <v>5</v>
      </c>
      <c r="D8" s="94">
        <f>C8/C$65*100</f>
        <v>6.0371890847621346E-2</v>
      </c>
      <c r="E8" s="6"/>
    </row>
    <row r="9" spans="1:10" ht="15" x14ac:dyDescent="0.35">
      <c r="A9" s="50"/>
      <c r="B9" s="95" t="s">
        <v>8</v>
      </c>
      <c r="C9" s="96">
        <v>4</v>
      </c>
      <c r="D9" s="97">
        <f>C9/C$65*100</f>
        <v>4.8297512678097079E-2</v>
      </c>
      <c r="E9" s="6"/>
    </row>
    <row r="10" spans="1:10" ht="15" x14ac:dyDescent="0.35">
      <c r="A10" s="49" t="s">
        <v>10</v>
      </c>
      <c r="B10" s="89" t="s">
        <v>11</v>
      </c>
      <c r="C10" s="90">
        <v>95</v>
      </c>
      <c r="D10" s="91">
        <f>C10/C$65*100</f>
        <v>1.1470659261048055</v>
      </c>
      <c r="E10" s="6"/>
    </row>
    <row r="11" spans="1:10" ht="15" x14ac:dyDescent="0.35">
      <c r="A11" s="50"/>
      <c r="B11" s="107" t="s">
        <v>12</v>
      </c>
      <c r="C11" s="108">
        <v>12</v>
      </c>
      <c r="D11" s="94">
        <f>C11/C$65*100</f>
        <v>0.14489253803429122</v>
      </c>
      <c r="E11" s="6"/>
    </row>
    <row r="12" spans="1:10" ht="15" x14ac:dyDescent="0.35">
      <c r="A12" s="50"/>
      <c r="B12" s="92" t="s">
        <v>104</v>
      </c>
      <c r="C12" s="93">
        <v>108</v>
      </c>
      <c r="D12" s="94">
        <f>C12/C$65*100</f>
        <v>1.3040328423086212</v>
      </c>
      <c r="E12" s="6"/>
    </row>
    <row r="13" spans="1:10" ht="15" x14ac:dyDescent="0.35">
      <c r="A13" s="50"/>
      <c r="B13" s="95" t="s">
        <v>9</v>
      </c>
      <c r="C13" s="96">
        <v>3</v>
      </c>
      <c r="D13" s="97">
        <f>C13/C$65*100</f>
        <v>3.6223134508572806E-2</v>
      </c>
      <c r="E13" s="6"/>
    </row>
    <row r="14" spans="1:10" ht="15" x14ac:dyDescent="0.35">
      <c r="A14" s="55" t="s">
        <v>133</v>
      </c>
      <c r="B14" s="45" t="s">
        <v>199</v>
      </c>
      <c r="C14" s="46">
        <v>28</v>
      </c>
      <c r="D14" s="60">
        <f>C14/C$65*100</f>
        <v>0.33808258874667957</v>
      </c>
      <c r="E14" s="6"/>
    </row>
    <row r="15" spans="1:10" ht="15" x14ac:dyDescent="0.35">
      <c r="A15" s="50" t="s">
        <v>14</v>
      </c>
      <c r="B15" s="107" t="s">
        <v>87</v>
      </c>
      <c r="C15" s="108">
        <v>508</v>
      </c>
      <c r="D15" s="109">
        <f>C15/C$65*100</f>
        <v>6.133784110118329</v>
      </c>
      <c r="E15" s="6"/>
    </row>
    <row r="16" spans="1:10" ht="15" x14ac:dyDescent="0.35">
      <c r="A16" s="50"/>
      <c r="B16" s="92" t="s">
        <v>105</v>
      </c>
      <c r="C16" s="93">
        <v>1078</v>
      </c>
      <c r="D16" s="94">
        <f>C16/C$65*100</f>
        <v>13.016179666747163</v>
      </c>
      <c r="E16" s="6"/>
    </row>
    <row r="17" spans="1:5" ht="15" x14ac:dyDescent="0.35">
      <c r="A17" s="50"/>
      <c r="B17" s="92" t="s">
        <v>135</v>
      </c>
      <c r="C17" s="93">
        <v>63</v>
      </c>
      <c r="D17" s="94">
        <f>C17/C$65*100</f>
        <v>0.76068582468002899</v>
      </c>
      <c r="E17" s="6"/>
    </row>
    <row r="18" spans="1:5" ht="15" x14ac:dyDescent="0.35">
      <c r="A18" s="49" t="s">
        <v>19</v>
      </c>
      <c r="B18" s="89" t="s">
        <v>21</v>
      </c>
      <c r="C18" s="90">
        <v>23</v>
      </c>
      <c r="D18" s="91">
        <f>C18/C$65*100</f>
        <v>0.27771069789905817</v>
      </c>
      <c r="E18" s="6"/>
    </row>
    <row r="19" spans="1:5" ht="15" x14ac:dyDescent="0.35">
      <c r="A19" s="49" t="s">
        <v>22</v>
      </c>
      <c r="B19" s="89" t="s">
        <v>200</v>
      </c>
      <c r="C19" s="90">
        <v>73</v>
      </c>
      <c r="D19" s="91">
        <f>C19/C$65*100</f>
        <v>0.88142960637527157</v>
      </c>
      <c r="E19" s="6"/>
    </row>
    <row r="20" spans="1:5" ht="15" x14ac:dyDescent="0.35">
      <c r="A20" s="50"/>
      <c r="B20" s="107" t="s">
        <v>201</v>
      </c>
      <c r="C20" s="108">
        <v>1</v>
      </c>
      <c r="D20" s="109">
        <f>C20/C$65*100</f>
        <v>1.207437816952427E-2</v>
      </c>
      <c r="E20" s="6"/>
    </row>
    <row r="21" spans="1:5" ht="15" x14ac:dyDescent="0.35">
      <c r="A21" s="50"/>
      <c r="B21" s="107" t="s">
        <v>117</v>
      </c>
      <c r="C21" s="108">
        <v>1</v>
      </c>
      <c r="D21" s="109">
        <f>C21/C$65*100</f>
        <v>1.207437816952427E-2</v>
      </c>
      <c r="E21" s="6"/>
    </row>
    <row r="22" spans="1:5" ht="15" x14ac:dyDescent="0.35">
      <c r="A22" s="50"/>
      <c r="B22" s="107" t="s">
        <v>202</v>
      </c>
      <c r="C22" s="108">
        <v>1</v>
      </c>
      <c r="D22" s="109">
        <f>C22/C$65*100</f>
        <v>1.207437816952427E-2</v>
      </c>
      <c r="E22" s="6"/>
    </row>
    <row r="23" spans="1:5" ht="15" x14ac:dyDescent="0.35">
      <c r="A23" s="50"/>
      <c r="B23" s="107" t="s">
        <v>203</v>
      </c>
      <c r="C23" s="108">
        <v>18</v>
      </c>
      <c r="D23" s="109">
        <f>C23/C$65*100</f>
        <v>0.21733880705143688</v>
      </c>
      <c r="E23" s="6"/>
    </row>
    <row r="24" spans="1:5" ht="15" x14ac:dyDescent="0.35">
      <c r="A24" s="50"/>
      <c r="B24" s="107" t="s">
        <v>73</v>
      </c>
      <c r="C24" s="108">
        <v>1</v>
      </c>
      <c r="D24" s="109">
        <f>C24/C$65*100</f>
        <v>1.207437816952427E-2</v>
      </c>
      <c r="E24" s="6"/>
    </row>
    <row r="25" spans="1:5" ht="15" x14ac:dyDescent="0.35">
      <c r="A25" s="50"/>
      <c r="B25" s="107" t="s">
        <v>159</v>
      </c>
      <c r="C25" s="108">
        <v>73</v>
      </c>
      <c r="D25" s="109">
        <f>C25/C$65*100</f>
        <v>0.88142960637527157</v>
      </c>
      <c r="E25" s="6"/>
    </row>
    <row r="26" spans="1:5" ht="15" x14ac:dyDescent="0.35">
      <c r="A26" s="50"/>
      <c r="B26" s="107" t="s">
        <v>204</v>
      </c>
      <c r="C26" s="108">
        <v>2</v>
      </c>
      <c r="D26" s="109">
        <f>C26/C$65*100</f>
        <v>2.414875633904854E-2</v>
      </c>
      <c r="E26" s="6"/>
    </row>
    <row r="27" spans="1:5" ht="15" x14ac:dyDescent="0.35">
      <c r="A27" s="50"/>
      <c r="B27" s="107" t="s">
        <v>160</v>
      </c>
      <c r="C27" s="108">
        <v>198</v>
      </c>
      <c r="D27" s="109">
        <f>C27/C$65*100</f>
        <v>2.3907268775658053</v>
      </c>
      <c r="E27" s="6"/>
    </row>
    <row r="28" spans="1:5" ht="15" x14ac:dyDescent="0.35">
      <c r="A28" s="50"/>
      <c r="B28" s="92" t="s">
        <v>205</v>
      </c>
      <c r="C28" s="93">
        <v>1</v>
      </c>
      <c r="D28" s="94">
        <f>C28/C$65*100</f>
        <v>1.207437816952427E-2</v>
      </c>
      <c r="E28" s="6"/>
    </row>
    <row r="29" spans="1:5" ht="15" x14ac:dyDescent="0.35">
      <c r="A29" s="50"/>
      <c r="B29" s="95" t="s">
        <v>206</v>
      </c>
      <c r="C29" s="96">
        <v>37</v>
      </c>
      <c r="D29" s="97">
        <f>C29/C$65*100</f>
        <v>0.44675199227239792</v>
      </c>
      <c r="E29" s="6"/>
    </row>
    <row r="30" spans="1:5" ht="15" x14ac:dyDescent="0.35">
      <c r="A30" s="49" t="s">
        <v>163</v>
      </c>
      <c r="B30" s="89" t="s">
        <v>207</v>
      </c>
      <c r="C30" s="90">
        <v>1</v>
      </c>
      <c r="D30" s="94">
        <f>C30/C$65*100</f>
        <v>1.207437816952427E-2</v>
      </c>
      <c r="E30" s="6"/>
    </row>
    <row r="31" spans="1:5" ht="15" x14ac:dyDescent="0.35">
      <c r="A31" s="49" t="s">
        <v>89</v>
      </c>
      <c r="B31" s="89" t="s">
        <v>107</v>
      </c>
      <c r="C31" s="90">
        <v>50</v>
      </c>
      <c r="D31" s="91">
        <f>C31/C$65*100</f>
        <v>0.60371890847621346</v>
      </c>
      <c r="E31" s="6"/>
    </row>
    <row r="32" spans="1:5" ht="15" x14ac:dyDescent="0.35">
      <c r="A32" s="50"/>
      <c r="B32" s="95" t="s">
        <v>9</v>
      </c>
      <c r="C32" s="96">
        <v>1</v>
      </c>
      <c r="D32" s="97">
        <f>C32/C$65*100</f>
        <v>1.207437816952427E-2</v>
      </c>
      <c r="E32" s="6"/>
    </row>
    <row r="33" spans="1:5" ht="15" x14ac:dyDescent="0.35">
      <c r="A33" s="49" t="s">
        <v>166</v>
      </c>
      <c r="B33" s="43" t="s">
        <v>167</v>
      </c>
      <c r="C33" s="44">
        <v>1</v>
      </c>
      <c r="D33" s="57">
        <f>C33/C$65*100</f>
        <v>1.207437816952427E-2</v>
      </c>
      <c r="E33" s="6"/>
    </row>
    <row r="34" spans="1:5" ht="15" x14ac:dyDescent="0.35">
      <c r="A34" s="49" t="s">
        <v>110</v>
      </c>
      <c r="B34" s="89" t="s">
        <v>98</v>
      </c>
      <c r="C34" s="90">
        <v>153</v>
      </c>
      <c r="D34" s="91">
        <f>C34/C$65*100</f>
        <v>1.8473798599372131</v>
      </c>
      <c r="E34" s="6"/>
    </row>
    <row r="35" spans="1:5" ht="15" x14ac:dyDescent="0.35">
      <c r="A35" s="54"/>
      <c r="B35" s="95" t="s">
        <v>208</v>
      </c>
      <c r="C35" s="96">
        <v>1</v>
      </c>
      <c r="D35" s="97">
        <f>C35/C$65*100</f>
        <v>1.207437816952427E-2</v>
      </c>
      <c r="E35" s="6"/>
    </row>
    <row r="36" spans="1:5" ht="15" x14ac:dyDescent="0.35">
      <c r="A36" s="49" t="s">
        <v>37</v>
      </c>
      <c r="B36" s="89" t="s">
        <v>38</v>
      </c>
      <c r="C36" s="90">
        <v>19</v>
      </c>
      <c r="D36" s="91">
        <f>C36/C$65*100</f>
        <v>0.2294131852209611</v>
      </c>
      <c r="E36" s="6"/>
    </row>
    <row r="37" spans="1:5" ht="15" x14ac:dyDescent="0.35">
      <c r="A37" s="50"/>
      <c r="B37" s="92" t="s">
        <v>209</v>
      </c>
      <c r="C37" s="93">
        <v>110</v>
      </c>
      <c r="D37" s="109">
        <f>C37/C$65*100</f>
        <v>1.3281815986476697</v>
      </c>
      <c r="E37" s="6"/>
    </row>
    <row r="38" spans="1:5" ht="15" x14ac:dyDescent="0.35">
      <c r="A38" s="55" t="s">
        <v>77</v>
      </c>
      <c r="B38" s="45" t="s">
        <v>78</v>
      </c>
      <c r="C38" s="46">
        <v>1</v>
      </c>
      <c r="D38" s="60">
        <f>C38/C$65*100</f>
        <v>1.207437816952427E-2</v>
      </c>
      <c r="E38" s="6"/>
    </row>
    <row r="39" spans="1:5" ht="15" x14ac:dyDescent="0.35">
      <c r="A39" s="49" t="s">
        <v>122</v>
      </c>
      <c r="B39" s="89" t="s">
        <v>170</v>
      </c>
      <c r="C39" s="90">
        <v>2</v>
      </c>
      <c r="D39" s="91">
        <f>C39/C$65*100</f>
        <v>2.414875633904854E-2</v>
      </c>
      <c r="E39" s="6"/>
    </row>
    <row r="40" spans="1:5" ht="15" x14ac:dyDescent="0.35">
      <c r="A40" s="51" t="s">
        <v>41</v>
      </c>
      <c r="B40" s="89" t="s">
        <v>42</v>
      </c>
      <c r="C40" s="90">
        <v>3</v>
      </c>
      <c r="D40" s="91">
        <f>C40/C$65*100</f>
        <v>3.6223134508572806E-2</v>
      </c>
      <c r="E40" s="6"/>
    </row>
    <row r="41" spans="1:5" ht="15" x14ac:dyDescent="0.35">
      <c r="A41" s="52"/>
      <c r="B41" s="92" t="s">
        <v>43</v>
      </c>
      <c r="C41" s="93">
        <v>14</v>
      </c>
      <c r="D41" s="94">
        <f>C41/C$65*100</f>
        <v>0.16904129437333978</v>
      </c>
      <c r="E41" s="6"/>
    </row>
    <row r="42" spans="1:5" ht="15" x14ac:dyDescent="0.35">
      <c r="A42" s="53"/>
      <c r="B42" s="95" t="s">
        <v>210</v>
      </c>
      <c r="C42" s="96">
        <v>2</v>
      </c>
      <c r="D42" s="97">
        <f>C42/C$65*100</f>
        <v>2.414875633904854E-2</v>
      </c>
      <c r="E42" s="6"/>
    </row>
    <row r="43" spans="1:5" ht="15" x14ac:dyDescent="0.35">
      <c r="A43" s="49" t="s">
        <v>44</v>
      </c>
      <c r="B43" s="89" t="s">
        <v>173</v>
      </c>
      <c r="C43" s="90">
        <v>45</v>
      </c>
      <c r="D43" s="91">
        <f>C43/C$65*100</f>
        <v>0.54334701762859205</v>
      </c>
      <c r="E43" s="6"/>
    </row>
    <row r="44" spans="1:5" ht="15" x14ac:dyDescent="0.35">
      <c r="A44" s="54"/>
      <c r="B44" s="39" t="s">
        <v>9</v>
      </c>
      <c r="C44" s="40">
        <v>1</v>
      </c>
      <c r="D44" s="57">
        <f>C44/C$65*100</f>
        <v>1.207437816952427E-2</v>
      </c>
      <c r="E44" s="6"/>
    </row>
    <row r="45" spans="1:5" ht="15" x14ac:dyDescent="0.35">
      <c r="A45" s="50" t="s">
        <v>211</v>
      </c>
      <c r="B45" s="107" t="s">
        <v>212</v>
      </c>
      <c r="C45" s="108">
        <v>2</v>
      </c>
      <c r="D45" s="109">
        <f>C45/C$65*100</f>
        <v>2.414875633904854E-2</v>
      </c>
      <c r="E45" s="6"/>
    </row>
    <row r="46" spans="1:5" ht="15" x14ac:dyDescent="0.35">
      <c r="A46" s="50"/>
      <c r="B46" s="107" t="s">
        <v>213</v>
      </c>
      <c r="C46" s="108">
        <v>1</v>
      </c>
      <c r="D46" s="109">
        <f>C46/C$65*100</f>
        <v>1.207437816952427E-2</v>
      </c>
      <c r="E46" s="6"/>
    </row>
    <row r="47" spans="1:5" ht="15" x14ac:dyDescent="0.35">
      <c r="A47" s="50"/>
      <c r="B47" s="107" t="s">
        <v>5</v>
      </c>
      <c r="C47" s="108">
        <v>4</v>
      </c>
      <c r="D47" s="109">
        <f>C47/C$65*100</f>
        <v>4.8297512678097079E-2</v>
      </c>
      <c r="E47" s="6"/>
    </row>
    <row r="48" spans="1:5" ht="15" x14ac:dyDescent="0.35">
      <c r="A48" s="50"/>
      <c r="B48" s="107" t="s">
        <v>9</v>
      </c>
      <c r="C48" s="108">
        <v>1</v>
      </c>
      <c r="D48" s="109">
        <f>C48/C$65*100</f>
        <v>1.207437816952427E-2</v>
      </c>
      <c r="E48" s="6"/>
    </row>
    <row r="49" spans="1:8" ht="15" x14ac:dyDescent="0.35">
      <c r="A49" s="54"/>
      <c r="B49" s="39" t="s">
        <v>214</v>
      </c>
      <c r="C49" s="40">
        <v>1</v>
      </c>
      <c r="D49" s="57">
        <f>C49/C$65*100</f>
        <v>1.207437816952427E-2</v>
      </c>
      <c r="E49" s="6"/>
    </row>
    <row r="50" spans="1:8" ht="15" x14ac:dyDescent="0.35">
      <c r="A50" s="50" t="s">
        <v>46</v>
      </c>
      <c r="B50" s="107" t="s">
        <v>215</v>
      </c>
      <c r="C50" s="108">
        <v>38</v>
      </c>
      <c r="D50" s="109">
        <f>C50/C$65*100</f>
        <v>0.4588263704419222</v>
      </c>
      <c r="E50" s="6"/>
    </row>
    <row r="51" spans="1:8" ht="15" x14ac:dyDescent="0.35">
      <c r="A51" s="50"/>
      <c r="B51" s="107" t="s">
        <v>174</v>
      </c>
      <c r="C51" s="108">
        <v>91</v>
      </c>
      <c r="D51" s="109">
        <f>C51/C$65*100</f>
        <v>1.0987684134267084</v>
      </c>
      <c r="E51" s="6"/>
    </row>
    <row r="52" spans="1:8" ht="15" x14ac:dyDescent="0.35">
      <c r="A52" s="50"/>
      <c r="B52" s="107" t="s">
        <v>175</v>
      </c>
      <c r="C52" s="108">
        <v>166</v>
      </c>
      <c r="D52" s="109">
        <f>C52/C$65*100</f>
        <v>2.0043467761410287</v>
      </c>
      <c r="E52" s="6"/>
    </row>
    <row r="53" spans="1:8" ht="15" x14ac:dyDescent="0.35">
      <c r="A53" s="50"/>
      <c r="B53" s="107" t="s">
        <v>216</v>
      </c>
      <c r="C53" s="108">
        <v>1</v>
      </c>
      <c r="D53" s="109">
        <f>C53/C$65*100</f>
        <v>1.207437816952427E-2</v>
      </c>
      <c r="E53" s="6"/>
    </row>
    <row r="54" spans="1:8" ht="15" x14ac:dyDescent="0.35">
      <c r="A54" s="50"/>
      <c r="B54" s="107" t="s">
        <v>9</v>
      </c>
      <c r="C54" s="108">
        <v>3</v>
      </c>
      <c r="D54" s="109">
        <f>C54/C$65*100</f>
        <v>3.6223134508572806E-2</v>
      </c>
      <c r="E54" s="6"/>
    </row>
    <row r="55" spans="1:8" ht="15" x14ac:dyDescent="0.35">
      <c r="A55" s="55" t="s">
        <v>217</v>
      </c>
      <c r="B55" s="45" t="s">
        <v>216</v>
      </c>
      <c r="C55" s="46">
        <v>3</v>
      </c>
      <c r="D55" s="60">
        <f>C55/C$65*100</f>
        <v>3.6223134508572806E-2</v>
      </c>
      <c r="E55" s="6"/>
    </row>
    <row r="56" spans="1:8" ht="15" x14ac:dyDescent="0.35">
      <c r="A56" s="50" t="s">
        <v>59</v>
      </c>
      <c r="B56" s="107" t="s">
        <v>218</v>
      </c>
      <c r="C56" s="108">
        <v>136</v>
      </c>
      <c r="D56" s="109">
        <f>C56/C$65*100</f>
        <v>1.6421154310553008</v>
      </c>
      <c r="E56" s="6"/>
    </row>
    <row r="57" spans="1:8" ht="15" x14ac:dyDescent="0.35">
      <c r="A57" s="50"/>
      <c r="B57" s="107" t="s">
        <v>62</v>
      </c>
      <c r="C57" s="108">
        <v>818</v>
      </c>
      <c r="D57" s="109">
        <f>C57/C$65*100</f>
        <v>9.8768413426708523</v>
      </c>
      <c r="E57" s="6"/>
    </row>
    <row r="58" spans="1:8" ht="15" x14ac:dyDescent="0.2">
      <c r="A58" s="54"/>
      <c r="B58" s="39" t="s">
        <v>9</v>
      </c>
      <c r="C58" s="40">
        <v>4</v>
      </c>
      <c r="D58" s="57">
        <f>C58/C$65*100</f>
        <v>4.8297512678097079E-2</v>
      </c>
    </row>
    <row r="59" spans="1:8" ht="15" x14ac:dyDescent="0.2">
      <c r="A59" s="50" t="s">
        <v>185</v>
      </c>
      <c r="B59" s="107" t="s">
        <v>186</v>
      </c>
      <c r="C59" s="108">
        <v>4067</v>
      </c>
      <c r="D59" s="109">
        <f>C59/C$65*100</f>
        <v>49.106496015455207</v>
      </c>
      <c r="E59" s="110"/>
      <c r="F59" s="32"/>
      <c r="G59" s="32"/>
      <c r="H59" s="32"/>
    </row>
    <row r="60" spans="1:8" ht="15" x14ac:dyDescent="0.2">
      <c r="A60" s="54"/>
      <c r="B60" s="39" t="s">
        <v>9</v>
      </c>
      <c r="C60" s="40">
        <v>1</v>
      </c>
      <c r="D60" s="57">
        <f>C60/C$65*100</f>
        <v>1.207437816952427E-2</v>
      </c>
    </row>
    <row r="61" spans="1:8" ht="15" x14ac:dyDescent="0.2">
      <c r="A61" s="50" t="s">
        <v>80</v>
      </c>
      <c r="B61" s="107" t="s">
        <v>219</v>
      </c>
      <c r="C61" s="108">
        <v>87</v>
      </c>
      <c r="D61" s="109">
        <f>C61/C$65*100</f>
        <v>1.0504709007486115</v>
      </c>
    </row>
    <row r="62" spans="1:8" ht="15" x14ac:dyDescent="0.2">
      <c r="A62" s="50"/>
      <c r="B62" s="107" t="s">
        <v>152</v>
      </c>
      <c r="C62" s="108">
        <v>49</v>
      </c>
      <c r="D62" s="109">
        <f>C62/C$65*100</f>
        <v>0.59164453030668918</v>
      </c>
    </row>
    <row r="63" spans="1:8" ht="15" x14ac:dyDescent="0.2">
      <c r="A63" s="54"/>
      <c r="B63" s="39" t="s">
        <v>9</v>
      </c>
      <c r="C63" s="40">
        <v>1</v>
      </c>
      <c r="D63" s="57">
        <f>C63/C$65*100</f>
        <v>1.207437816952427E-2</v>
      </c>
    </row>
    <row r="64" spans="1:8" ht="15" x14ac:dyDescent="0.2">
      <c r="A64" s="50" t="s">
        <v>188</v>
      </c>
      <c r="B64" s="107" t="s">
        <v>9</v>
      </c>
      <c r="C64" s="108">
        <v>16</v>
      </c>
      <c r="D64" s="109">
        <f>C64/C$65*100</f>
        <v>0.19319005071238832</v>
      </c>
    </row>
    <row r="65" spans="1:4" ht="15" x14ac:dyDescent="0.2">
      <c r="A65" s="36" t="s">
        <v>142</v>
      </c>
      <c r="B65" s="47"/>
      <c r="C65" s="48">
        <f>SUM(C7:C64)</f>
        <v>8282</v>
      </c>
      <c r="D65" s="56">
        <f>SUM(D7:D64)</f>
        <v>99.999999999999957</v>
      </c>
    </row>
    <row r="66" spans="1:4" ht="14.25" x14ac:dyDescent="0.3">
      <c r="A66" s="116" t="s">
        <v>141</v>
      </c>
      <c r="B66" s="116"/>
      <c r="C66" s="116"/>
      <c r="D66" s="116"/>
    </row>
    <row r="67" spans="1:4" ht="14.25" x14ac:dyDescent="0.3">
      <c r="A67" s="117"/>
      <c r="B67" s="117"/>
      <c r="C67" s="117"/>
      <c r="D67" s="117"/>
    </row>
    <row r="68" spans="1:4" ht="14.25" x14ac:dyDescent="0.3">
      <c r="A68" s="111" t="s">
        <v>197</v>
      </c>
      <c r="B68" s="111"/>
      <c r="C68" s="111"/>
      <c r="D68" s="111"/>
    </row>
    <row r="69" spans="1:4" ht="13.5" x14ac:dyDescent="0.2">
      <c r="A69" s="110" t="s">
        <v>196</v>
      </c>
      <c r="B69" s="110"/>
      <c r="C69" s="110"/>
      <c r="D69" s="110"/>
    </row>
  </sheetData>
  <mergeCells count="5">
    <mergeCell ref="A67:D67"/>
    <mergeCell ref="A66:D66"/>
    <mergeCell ref="A2:E2"/>
    <mergeCell ref="A3:E3"/>
    <mergeCell ref="A5:D5"/>
  </mergeCells>
  <pageMargins left="0.70866141732283472" right="0.70866141732283472" top="0.43307086614173229" bottom="0.6692913385826772" header="0.31496062992125984" footer="0.31496062992125984"/>
  <pageSetup paperSize="9" scale="94" orientation="portrait" r:id="rId1"/>
  <headerFooter>
    <oddFooter>&amp;L&amp;"Trebuchet MS,Grassetto"Statistiche Italia - Immatricolazioni
Automobile in cifre&amp;C&amp;"Trebuchet MS,Normale"&amp;9&amp;P/&amp;N&amp;R&amp;"Trebuchet MS,Grassetto"ANFIA - Studi  e statistiche</oddFooter>
  </headerFooter>
  <ignoredErrors>
    <ignoredError sqref="B19:B23 B57" numberStoredAsText="1"/>
  </ignoredErrors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J59"/>
  <sheetViews>
    <sheetView showGridLines="0" zoomScaleNormal="100" workbookViewId="0">
      <pane ySplit="6" topLeftCell="A7" activePane="bottomLeft" state="frozen"/>
      <selection activeCell="D57" sqref="D7:D57"/>
      <selection pane="bottomLeft" activeCell="A6" sqref="A6"/>
    </sheetView>
  </sheetViews>
  <sheetFormatPr defaultRowHeight="12.75" x14ac:dyDescent="0.2"/>
  <cols>
    <col min="1" max="1" width="25.7109375" customWidth="1"/>
    <col min="2" max="2" width="30.7109375" customWidth="1"/>
    <col min="3" max="3" width="10.7109375" customWidth="1"/>
    <col min="4" max="4" width="7.7109375" customWidth="1"/>
  </cols>
  <sheetData>
    <row r="1" spans="1:8" ht="15" x14ac:dyDescent="0.3">
      <c r="B1" s="1"/>
      <c r="C1" s="2"/>
      <c r="D1" s="2"/>
      <c r="E1" s="2"/>
    </row>
    <row r="2" spans="1:8" ht="16.5" x14ac:dyDescent="0.2">
      <c r="A2" s="113" t="s">
        <v>0</v>
      </c>
      <c r="B2" s="113"/>
      <c r="C2" s="113"/>
      <c r="D2" s="113"/>
      <c r="E2" s="113"/>
      <c r="F2" s="34"/>
      <c r="G2" s="34"/>
      <c r="H2" s="34"/>
    </row>
    <row r="3" spans="1:8" ht="16.5" x14ac:dyDescent="0.2">
      <c r="A3" s="114" t="s">
        <v>1</v>
      </c>
      <c r="B3" s="114"/>
      <c r="C3" s="114"/>
      <c r="D3" s="114"/>
      <c r="E3" s="114"/>
      <c r="F3" s="35"/>
      <c r="G3" s="35"/>
      <c r="H3" s="35"/>
    </row>
    <row r="4" spans="1:8" ht="15" x14ac:dyDescent="0.3">
      <c r="E4" s="61"/>
    </row>
    <row r="5" spans="1:8" ht="15" x14ac:dyDescent="0.3">
      <c r="A5" s="115" t="s">
        <v>147</v>
      </c>
      <c r="B5" s="115"/>
      <c r="C5" s="115"/>
      <c r="D5" s="115"/>
    </row>
    <row r="6" spans="1:8" ht="23.1" customHeight="1" x14ac:dyDescent="0.2">
      <c r="A6" s="12" t="s">
        <v>145</v>
      </c>
      <c r="B6" s="12" t="s">
        <v>144</v>
      </c>
      <c r="C6" s="37">
        <v>2013</v>
      </c>
      <c r="D6" s="38" t="s">
        <v>2</v>
      </c>
    </row>
    <row r="7" spans="1:8" ht="15" x14ac:dyDescent="0.35">
      <c r="A7" s="49" t="s">
        <v>3</v>
      </c>
      <c r="B7" s="89" t="s">
        <v>85</v>
      </c>
      <c r="C7" s="90">
        <v>38</v>
      </c>
      <c r="D7" s="91">
        <f t="shared" ref="D7:D35" si="0">C7/C$56*100</f>
        <v>0.50836120401337792</v>
      </c>
      <c r="E7" s="6"/>
      <c r="F7" s="4"/>
    </row>
    <row r="8" spans="1:8" ht="15" x14ac:dyDescent="0.35">
      <c r="A8" s="50"/>
      <c r="B8" s="95" t="s">
        <v>5</v>
      </c>
      <c r="C8" s="96">
        <v>3</v>
      </c>
      <c r="D8" s="97">
        <f t="shared" si="0"/>
        <v>4.0133779264214048E-2</v>
      </c>
      <c r="E8" s="6"/>
      <c r="F8" s="4"/>
    </row>
    <row r="9" spans="1:8" ht="15" x14ac:dyDescent="0.35">
      <c r="A9" s="49" t="s">
        <v>7</v>
      </c>
      <c r="B9" s="89" t="s">
        <v>86</v>
      </c>
      <c r="C9" s="90">
        <v>12</v>
      </c>
      <c r="D9" s="91">
        <f t="shared" si="0"/>
        <v>0.16053511705685619</v>
      </c>
      <c r="E9" s="6"/>
      <c r="F9" s="4"/>
    </row>
    <row r="10" spans="1:8" ht="15" x14ac:dyDescent="0.35">
      <c r="A10" s="50"/>
      <c r="B10" s="92" t="s">
        <v>96</v>
      </c>
      <c r="C10" s="93">
        <v>1</v>
      </c>
      <c r="D10" s="94">
        <f t="shared" si="0"/>
        <v>1.3377926421404682E-2</v>
      </c>
      <c r="E10" s="6"/>
      <c r="F10" s="4"/>
    </row>
    <row r="11" spans="1:8" ht="15" x14ac:dyDescent="0.35">
      <c r="A11" s="50"/>
      <c r="B11" s="95" t="s">
        <v>9</v>
      </c>
      <c r="C11" s="96">
        <v>3</v>
      </c>
      <c r="D11" s="97">
        <f t="shared" si="0"/>
        <v>4.0133779264214048E-2</v>
      </c>
      <c r="E11" s="6"/>
      <c r="F11" s="4"/>
    </row>
    <row r="12" spans="1:8" ht="15" x14ac:dyDescent="0.35">
      <c r="A12" s="49" t="s">
        <v>10</v>
      </c>
      <c r="B12" s="89" t="s">
        <v>72</v>
      </c>
      <c r="C12" s="90">
        <v>1</v>
      </c>
      <c r="D12" s="91">
        <f t="shared" si="0"/>
        <v>1.3377926421404682E-2</v>
      </c>
      <c r="E12" s="6"/>
      <c r="F12" s="4"/>
    </row>
    <row r="13" spans="1:8" ht="15" x14ac:dyDescent="0.35">
      <c r="A13" s="50"/>
      <c r="B13" s="92" t="s">
        <v>11</v>
      </c>
      <c r="C13" s="93">
        <v>364</v>
      </c>
      <c r="D13" s="94">
        <f t="shared" si="0"/>
        <v>4.8695652173913047</v>
      </c>
      <c r="E13" s="6"/>
      <c r="F13" s="4"/>
    </row>
    <row r="14" spans="1:8" ht="15" x14ac:dyDescent="0.35">
      <c r="A14" s="50"/>
      <c r="B14" s="92" t="s">
        <v>12</v>
      </c>
      <c r="C14" s="93">
        <v>9</v>
      </c>
      <c r="D14" s="94">
        <f t="shared" si="0"/>
        <v>0.12040133779264214</v>
      </c>
      <c r="E14" s="6"/>
      <c r="F14" s="4"/>
    </row>
    <row r="15" spans="1:8" ht="15" x14ac:dyDescent="0.35">
      <c r="A15" s="50"/>
      <c r="B15" s="95" t="s">
        <v>13</v>
      </c>
      <c r="C15" s="96">
        <v>146</v>
      </c>
      <c r="D15" s="97">
        <f t="shared" si="0"/>
        <v>1.9531772575250836</v>
      </c>
      <c r="E15" s="6"/>
      <c r="F15" s="4"/>
    </row>
    <row r="16" spans="1:8" ht="15" x14ac:dyDescent="0.35">
      <c r="A16" s="49" t="s">
        <v>14</v>
      </c>
      <c r="B16" s="89" t="s">
        <v>15</v>
      </c>
      <c r="C16" s="90">
        <v>30</v>
      </c>
      <c r="D16" s="91">
        <f t="shared" si="0"/>
        <v>0.40133779264214042</v>
      </c>
      <c r="E16" s="6"/>
      <c r="F16" s="4"/>
    </row>
    <row r="17" spans="1:6" ht="15" x14ac:dyDescent="0.35">
      <c r="A17" s="50"/>
      <c r="B17" s="92" t="s">
        <v>87</v>
      </c>
      <c r="C17" s="93">
        <v>9</v>
      </c>
      <c r="D17" s="94">
        <f t="shared" si="0"/>
        <v>0.12040133779264214</v>
      </c>
      <c r="E17" s="6"/>
      <c r="F17" s="4"/>
    </row>
    <row r="18" spans="1:6" ht="15" x14ac:dyDescent="0.35">
      <c r="A18" s="50"/>
      <c r="B18" s="92" t="s">
        <v>16</v>
      </c>
      <c r="C18" s="93">
        <v>83</v>
      </c>
      <c r="D18" s="94">
        <f t="shared" si="0"/>
        <v>1.1103678929765886</v>
      </c>
      <c r="E18" s="6"/>
      <c r="F18" s="4"/>
    </row>
    <row r="19" spans="1:6" ht="15" x14ac:dyDescent="0.35">
      <c r="A19" s="50"/>
      <c r="B19" s="92" t="s">
        <v>105</v>
      </c>
      <c r="C19" s="93">
        <v>440</v>
      </c>
      <c r="D19" s="94">
        <f t="shared" si="0"/>
        <v>5.8862876254180598</v>
      </c>
      <c r="E19" s="6"/>
      <c r="F19" s="4"/>
    </row>
    <row r="20" spans="1:6" ht="15" x14ac:dyDescent="0.35">
      <c r="A20" s="50"/>
      <c r="B20" s="95" t="s">
        <v>17</v>
      </c>
      <c r="C20" s="96">
        <v>95</v>
      </c>
      <c r="D20" s="97">
        <f t="shared" si="0"/>
        <v>1.2709030100334449</v>
      </c>
      <c r="E20" s="6"/>
      <c r="F20" s="4"/>
    </row>
    <row r="21" spans="1:6" ht="15" x14ac:dyDescent="0.35">
      <c r="A21" s="49" t="s">
        <v>19</v>
      </c>
      <c r="B21" s="89" t="s">
        <v>20</v>
      </c>
      <c r="C21" s="90">
        <v>9</v>
      </c>
      <c r="D21" s="91">
        <f t="shared" si="0"/>
        <v>0.12040133779264214</v>
      </c>
      <c r="E21" s="6"/>
      <c r="F21" s="4"/>
    </row>
    <row r="22" spans="1:6" ht="15" x14ac:dyDescent="0.35">
      <c r="A22" s="54"/>
      <c r="B22" s="95" t="s">
        <v>21</v>
      </c>
      <c r="C22" s="96">
        <v>2</v>
      </c>
      <c r="D22" s="97">
        <f t="shared" si="0"/>
        <v>2.6755852842809364E-2</v>
      </c>
      <c r="E22" s="6"/>
      <c r="F22" s="4"/>
    </row>
    <row r="23" spans="1:6" ht="15" x14ac:dyDescent="0.35">
      <c r="A23" s="49" t="s">
        <v>22</v>
      </c>
      <c r="B23" s="89" t="s">
        <v>73</v>
      </c>
      <c r="C23" s="90">
        <v>61</v>
      </c>
      <c r="D23" s="91">
        <f t="shared" si="0"/>
        <v>0.81605351170568552</v>
      </c>
      <c r="E23" s="6"/>
      <c r="F23" s="4"/>
    </row>
    <row r="24" spans="1:6" ht="15" x14ac:dyDescent="0.35">
      <c r="A24" s="50"/>
      <c r="B24" s="92" t="s">
        <v>24</v>
      </c>
      <c r="C24" s="93">
        <v>18</v>
      </c>
      <c r="D24" s="94">
        <f t="shared" si="0"/>
        <v>0.24080267558528429</v>
      </c>
      <c r="E24" s="6"/>
      <c r="F24" s="4"/>
    </row>
    <row r="25" spans="1:6" ht="15" x14ac:dyDescent="0.35">
      <c r="A25" s="50"/>
      <c r="B25" s="92" t="s">
        <v>106</v>
      </c>
      <c r="C25" s="93">
        <v>27</v>
      </c>
      <c r="D25" s="94">
        <f t="shared" si="0"/>
        <v>0.3612040133779264</v>
      </c>
      <c r="E25" s="6"/>
      <c r="F25" s="4"/>
    </row>
    <row r="26" spans="1:6" ht="15" x14ac:dyDescent="0.35">
      <c r="A26" s="50"/>
      <c r="B26" s="95" t="s">
        <v>9</v>
      </c>
      <c r="C26" s="96">
        <v>3</v>
      </c>
      <c r="D26" s="97">
        <f t="shared" si="0"/>
        <v>4.0133779264214048E-2</v>
      </c>
      <c r="E26" s="6"/>
      <c r="F26" s="4"/>
    </row>
    <row r="27" spans="1:6" ht="15" x14ac:dyDescent="0.35">
      <c r="A27" s="49" t="s">
        <v>28</v>
      </c>
      <c r="B27" s="45" t="s">
        <v>29</v>
      </c>
      <c r="C27" s="46">
        <v>4</v>
      </c>
      <c r="D27" s="60">
        <f t="shared" si="0"/>
        <v>5.3511705685618728E-2</v>
      </c>
      <c r="E27" s="6"/>
      <c r="F27" s="4"/>
    </row>
    <row r="28" spans="1:6" ht="15" x14ac:dyDescent="0.35">
      <c r="A28" s="49" t="s">
        <v>30</v>
      </c>
      <c r="B28" s="39" t="s">
        <v>32</v>
      </c>
      <c r="C28" s="40">
        <v>45</v>
      </c>
      <c r="D28" s="57">
        <f t="shared" si="0"/>
        <v>0.60200668896321063</v>
      </c>
      <c r="E28" s="6"/>
      <c r="F28" s="4"/>
    </row>
    <row r="29" spans="1:6" ht="15" x14ac:dyDescent="0.35">
      <c r="A29" s="49" t="s">
        <v>35</v>
      </c>
      <c r="B29" s="43" t="s">
        <v>95</v>
      </c>
      <c r="C29" s="44">
        <v>10</v>
      </c>
      <c r="D29" s="60">
        <f t="shared" si="0"/>
        <v>0.13377926421404682</v>
      </c>
      <c r="E29" s="6"/>
      <c r="F29" s="4"/>
    </row>
    <row r="30" spans="1:6" ht="15" x14ac:dyDescent="0.35">
      <c r="A30" s="49" t="s">
        <v>37</v>
      </c>
      <c r="B30" s="89" t="s">
        <v>38</v>
      </c>
      <c r="C30" s="90">
        <v>14</v>
      </c>
      <c r="D30" s="91">
        <f t="shared" si="0"/>
        <v>0.18729096989966557</v>
      </c>
      <c r="E30" s="6"/>
      <c r="F30" s="4"/>
    </row>
    <row r="31" spans="1:6" ht="15" x14ac:dyDescent="0.35">
      <c r="A31" s="50"/>
      <c r="B31" s="95" t="s">
        <v>39</v>
      </c>
      <c r="C31" s="96">
        <v>17</v>
      </c>
      <c r="D31" s="97">
        <f t="shared" si="0"/>
        <v>0.22742474916387961</v>
      </c>
      <c r="E31" s="6"/>
      <c r="F31" s="4"/>
    </row>
    <row r="32" spans="1:6" ht="15" x14ac:dyDescent="0.35">
      <c r="A32" s="55" t="s">
        <v>77</v>
      </c>
      <c r="B32" s="45" t="s">
        <v>78</v>
      </c>
      <c r="C32" s="46">
        <v>402</v>
      </c>
      <c r="D32" s="60">
        <f t="shared" si="0"/>
        <v>5.3779264214046822</v>
      </c>
      <c r="E32" s="6"/>
      <c r="F32" s="4"/>
    </row>
    <row r="33" spans="1:6" ht="15" x14ac:dyDescent="0.35">
      <c r="A33" s="50" t="s">
        <v>41</v>
      </c>
      <c r="B33" s="89" t="s">
        <v>42</v>
      </c>
      <c r="C33" s="90">
        <v>3</v>
      </c>
      <c r="D33" s="91">
        <f t="shared" si="0"/>
        <v>4.0133779264214048E-2</v>
      </c>
      <c r="E33" s="6"/>
      <c r="F33" s="4"/>
    </row>
    <row r="34" spans="1:6" ht="15" x14ac:dyDescent="0.35">
      <c r="A34" s="50"/>
      <c r="B34" s="95" t="s">
        <v>43</v>
      </c>
      <c r="C34" s="96">
        <v>3</v>
      </c>
      <c r="D34" s="97">
        <f t="shared" si="0"/>
        <v>4.0133779264214048E-2</v>
      </c>
      <c r="E34" s="6"/>
      <c r="F34" s="4"/>
    </row>
    <row r="35" spans="1:6" ht="15" x14ac:dyDescent="0.35">
      <c r="A35" s="49" t="s">
        <v>44</v>
      </c>
      <c r="B35" s="43" t="s">
        <v>45</v>
      </c>
      <c r="C35" s="44">
        <v>54</v>
      </c>
      <c r="D35" s="57">
        <f t="shared" si="0"/>
        <v>0.72240802675585281</v>
      </c>
      <c r="E35" s="6"/>
      <c r="F35" s="4"/>
    </row>
    <row r="36" spans="1:6" ht="15" x14ac:dyDescent="0.35">
      <c r="A36" s="49" t="s">
        <v>46</v>
      </c>
      <c r="B36" s="89" t="s">
        <v>47</v>
      </c>
      <c r="C36" s="90">
        <v>389</v>
      </c>
      <c r="D36" s="91">
        <f t="shared" ref="D36:D56" si="1">C36/C$56*100</f>
        <v>5.2040133779264215</v>
      </c>
      <c r="E36" s="6"/>
      <c r="F36" s="4"/>
    </row>
    <row r="37" spans="1:6" ht="15" x14ac:dyDescent="0.35">
      <c r="A37" s="50"/>
      <c r="B37" s="92" t="s">
        <v>48</v>
      </c>
      <c r="C37" s="93">
        <v>3</v>
      </c>
      <c r="D37" s="94">
        <f t="shared" si="1"/>
        <v>4.0133779264214048E-2</v>
      </c>
      <c r="E37" s="6"/>
      <c r="F37" s="4"/>
    </row>
    <row r="38" spans="1:6" ht="15" x14ac:dyDescent="0.35">
      <c r="A38" s="50"/>
      <c r="B38" s="92" t="s">
        <v>50</v>
      </c>
      <c r="C38" s="93">
        <v>534</v>
      </c>
      <c r="D38" s="94">
        <f t="shared" si="1"/>
        <v>7.1438127090301009</v>
      </c>
      <c r="E38" s="6"/>
      <c r="F38" s="4"/>
    </row>
    <row r="39" spans="1:6" ht="15" x14ac:dyDescent="0.35">
      <c r="A39" s="50"/>
      <c r="B39" s="95" t="s">
        <v>51</v>
      </c>
      <c r="C39" s="96">
        <v>8</v>
      </c>
      <c r="D39" s="97">
        <f t="shared" si="1"/>
        <v>0.10702341137123746</v>
      </c>
      <c r="E39" s="6"/>
      <c r="F39" s="4"/>
    </row>
    <row r="40" spans="1:6" ht="15" x14ac:dyDescent="0.35">
      <c r="A40" s="49" t="s">
        <v>92</v>
      </c>
      <c r="B40" s="89" t="s">
        <v>93</v>
      </c>
      <c r="C40" s="90">
        <v>223</v>
      </c>
      <c r="D40" s="91">
        <f t="shared" si="1"/>
        <v>2.9832775919732444</v>
      </c>
      <c r="E40" s="6"/>
      <c r="F40" s="4"/>
    </row>
    <row r="41" spans="1:6" ht="15" x14ac:dyDescent="0.35">
      <c r="A41" s="75"/>
      <c r="B41" s="95" t="s">
        <v>94</v>
      </c>
      <c r="C41" s="96">
        <v>1096</v>
      </c>
      <c r="D41" s="97">
        <f t="shared" si="1"/>
        <v>14.662207357859533</v>
      </c>
      <c r="E41" s="6"/>
      <c r="F41" s="4"/>
    </row>
    <row r="42" spans="1:6" ht="15" x14ac:dyDescent="0.35">
      <c r="A42" s="49" t="s">
        <v>52</v>
      </c>
      <c r="B42" s="89" t="s">
        <v>53</v>
      </c>
      <c r="C42" s="90">
        <v>9</v>
      </c>
      <c r="D42" s="91">
        <f t="shared" si="1"/>
        <v>0.12040133779264214</v>
      </c>
      <c r="E42" s="6"/>
      <c r="F42" s="4"/>
    </row>
    <row r="43" spans="1:6" ht="15" x14ac:dyDescent="0.35">
      <c r="A43" s="54"/>
      <c r="B43" s="95" t="s">
        <v>55</v>
      </c>
      <c r="C43" s="96">
        <v>12</v>
      </c>
      <c r="D43" s="97">
        <f t="shared" si="1"/>
        <v>0.16053511705685619</v>
      </c>
      <c r="E43" s="6"/>
      <c r="F43" s="4"/>
    </row>
    <row r="44" spans="1:6" ht="15" x14ac:dyDescent="0.35">
      <c r="A44" s="49" t="s">
        <v>56</v>
      </c>
      <c r="B44" s="45" t="s">
        <v>57</v>
      </c>
      <c r="C44" s="46">
        <v>292</v>
      </c>
      <c r="D44" s="60">
        <f t="shared" si="1"/>
        <v>3.9063545150501673</v>
      </c>
      <c r="E44" s="6"/>
      <c r="F44" s="4"/>
    </row>
    <row r="45" spans="1:6" ht="15" x14ac:dyDescent="0.35">
      <c r="A45" s="49" t="s">
        <v>59</v>
      </c>
      <c r="B45" s="89" t="s">
        <v>61</v>
      </c>
      <c r="C45" s="90">
        <v>143</v>
      </c>
      <c r="D45" s="91">
        <f t="shared" si="1"/>
        <v>1.9130434782608694</v>
      </c>
      <c r="E45" s="6"/>
      <c r="F45" s="4"/>
    </row>
    <row r="46" spans="1:6" ht="15" x14ac:dyDescent="0.35">
      <c r="A46" s="54"/>
      <c r="B46" s="95" t="s">
        <v>62</v>
      </c>
      <c r="C46" s="96">
        <v>379</v>
      </c>
      <c r="D46" s="97">
        <f t="shared" si="1"/>
        <v>5.0702341137123748</v>
      </c>
      <c r="E46" s="6"/>
      <c r="F46" s="4"/>
    </row>
    <row r="47" spans="1:6" ht="15" x14ac:dyDescent="0.35">
      <c r="A47" s="49" t="s">
        <v>63</v>
      </c>
      <c r="B47" s="89" t="s">
        <v>64</v>
      </c>
      <c r="C47" s="90">
        <v>78</v>
      </c>
      <c r="D47" s="91">
        <f t="shared" si="1"/>
        <v>1.0434782608695654</v>
      </c>
      <c r="E47" s="6"/>
      <c r="F47" s="4"/>
    </row>
    <row r="48" spans="1:6" ht="15" x14ac:dyDescent="0.35">
      <c r="A48" s="54"/>
      <c r="B48" s="95" t="s">
        <v>65</v>
      </c>
      <c r="C48" s="96">
        <v>255</v>
      </c>
      <c r="D48" s="97">
        <f t="shared" si="1"/>
        <v>3.4113712374581939</v>
      </c>
      <c r="E48" s="6"/>
      <c r="F48" s="4"/>
    </row>
    <row r="49" spans="1:10" ht="15" x14ac:dyDescent="0.35">
      <c r="A49" s="55" t="s">
        <v>66</v>
      </c>
      <c r="B49" s="45" t="s">
        <v>9</v>
      </c>
      <c r="C49" s="46">
        <v>17</v>
      </c>
      <c r="D49" s="60">
        <f t="shared" si="1"/>
        <v>0.22742474916387961</v>
      </c>
      <c r="E49" s="6"/>
      <c r="F49" s="4"/>
    </row>
    <row r="50" spans="1:10" ht="15" x14ac:dyDescent="0.35">
      <c r="A50" s="55" t="s">
        <v>83</v>
      </c>
      <c r="B50" s="45" t="s">
        <v>84</v>
      </c>
      <c r="C50" s="46">
        <v>45</v>
      </c>
      <c r="D50" s="60">
        <f t="shared" si="1"/>
        <v>0.60200668896321063</v>
      </c>
      <c r="E50" s="6"/>
      <c r="F50" s="4"/>
    </row>
    <row r="51" spans="1:10" ht="15" x14ac:dyDescent="0.35">
      <c r="A51" s="49" t="s">
        <v>80</v>
      </c>
      <c r="B51" s="89" t="s">
        <v>81</v>
      </c>
      <c r="C51" s="90">
        <v>351</v>
      </c>
      <c r="D51" s="91">
        <f t="shared" si="1"/>
        <v>4.695652173913043</v>
      </c>
      <c r="E51" s="6"/>
      <c r="F51" s="4"/>
    </row>
    <row r="52" spans="1:10" ht="15" x14ac:dyDescent="0.35">
      <c r="A52" s="54"/>
      <c r="B52" s="95" t="s">
        <v>97</v>
      </c>
      <c r="C52" s="96">
        <v>1539</v>
      </c>
      <c r="D52" s="97">
        <f t="shared" si="1"/>
        <v>20.588628762541806</v>
      </c>
      <c r="E52" s="6"/>
      <c r="F52" s="4"/>
    </row>
    <row r="53" spans="1:10" ht="15" x14ac:dyDescent="0.35">
      <c r="A53" s="49" t="s">
        <v>67</v>
      </c>
      <c r="B53" s="43" t="s">
        <v>68</v>
      </c>
      <c r="C53" s="44">
        <v>155</v>
      </c>
      <c r="D53" s="60">
        <f t="shared" si="1"/>
        <v>2.0735785953177257</v>
      </c>
      <c r="E53" s="6"/>
      <c r="F53" s="4"/>
    </row>
    <row r="54" spans="1:10" ht="15" x14ac:dyDescent="0.35">
      <c r="A54" s="49" t="s">
        <v>69</v>
      </c>
      <c r="B54" s="43" t="s">
        <v>70</v>
      </c>
      <c r="C54" s="44">
        <v>29</v>
      </c>
      <c r="D54" s="60">
        <f t="shared" si="1"/>
        <v>0.38795986622073575</v>
      </c>
      <c r="E54" s="6"/>
      <c r="F54" s="4"/>
    </row>
    <row r="55" spans="1:10" ht="15" x14ac:dyDescent="0.35">
      <c r="A55" s="68" t="s">
        <v>146</v>
      </c>
      <c r="B55" s="45" t="s">
        <v>9</v>
      </c>
      <c r="C55" s="46">
        <v>12</v>
      </c>
      <c r="D55" s="57">
        <f t="shared" si="1"/>
        <v>0.16053511705685619</v>
      </c>
      <c r="E55" s="8"/>
      <c r="F55" s="4"/>
    </row>
    <row r="56" spans="1:10" ht="23.1" customHeight="1" x14ac:dyDescent="0.35">
      <c r="A56" s="70" t="s">
        <v>142</v>
      </c>
      <c r="B56" s="47"/>
      <c r="C56" s="48">
        <f>SUM(C7:C55)</f>
        <v>7475</v>
      </c>
      <c r="D56" s="56">
        <f t="shared" si="1"/>
        <v>100</v>
      </c>
      <c r="E56" s="10"/>
      <c r="F56" s="4"/>
      <c r="G56" s="4"/>
      <c r="H56" s="4"/>
      <c r="I56" s="4"/>
      <c r="J56" s="4"/>
    </row>
    <row r="57" spans="1:10" ht="15" x14ac:dyDescent="0.35">
      <c r="B57" s="4"/>
      <c r="C57" s="3"/>
      <c r="D57" s="88"/>
    </row>
    <row r="58" spans="1:10" ht="14.25" x14ac:dyDescent="0.3">
      <c r="A58" s="23" t="s">
        <v>102</v>
      </c>
      <c r="C58" s="20"/>
    </row>
    <row r="59" spans="1:10" ht="14.25" x14ac:dyDescent="0.3">
      <c r="A59" s="25" t="s">
        <v>103</v>
      </c>
    </row>
  </sheetData>
  <mergeCells count="3">
    <mergeCell ref="A2:E2"/>
    <mergeCell ref="A3:E3"/>
    <mergeCell ref="A5:D5"/>
  </mergeCells>
  <phoneticPr fontId="27" type="noConversion"/>
  <pageMargins left="0.70866141732283472" right="0.70866141732283472" top="0.43307086614173229" bottom="0.6692913385826772" header="0.31496062992125984" footer="0.31496062992125984"/>
  <pageSetup paperSize="9" scale="87" orientation="portrait" r:id="rId1"/>
  <headerFooter>
    <oddFooter>&amp;L&amp;"Trebuchet MS,Grassetto"Statistiche Italia - Immatricolazioni
Automobile in cifre&amp;C&amp;"Trebuchet MS,Normale"&amp;9&amp;P/&amp;N&amp;R&amp;"Trebuchet MS,Grassetto"ANFIA - Studi  e statistiche</oddFooter>
  </headerFooter>
  <ignoredErrors>
    <ignoredError sqref="B46" numberStoredAsText="1"/>
    <ignoredError sqref="C56" formulaRange="1"/>
  </ignoredErrors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J59"/>
  <sheetViews>
    <sheetView showGridLines="0" zoomScaleNormal="100" workbookViewId="0">
      <pane ySplit="6" topLeftCell="A7" activePane="bottomLeft" state="frozen"/>
      <selection activeCell="D57" sqref="D7:D57"/>
      <selection pane="bottomLeft" activeCell="A6" sqref="A6"/>
    </sheetView>
  </sheetViews>
  <sheetFormatPr defaultRowHeight="12.75" x14ac:dyDescent="0.2"/>
  <cols>
    <col min="1" max="1" width="25.7109375" customWidth="1"/>
    <col min="2" max="2" width="30.7109375" customWidth="1"/>
    <col min="3" max="3" width="10.7109375" customWidth="1"/>
    <col min="4" max="4" width="7.7109375" customWidth="1"/>
    <col min="5" max="5" width="8.85546875" customWidth="1"/>
  </cols>
  <sheetData>
    <row r="1" spans="1:8" ht="15" x14ac:dyDescent="0.3">
      <c r="B1" s="1"/>
      <c r="C1" s="2"/>
      <c r="D1" s="2"/>
      <c r="E1" s="2"/>
    </row>
    <row r="2" spans="1:8" ht="16.5" x14ac:dyDescent="0.2">
      <c r="A2" s="113" t="s">
        <v>0</v>
      </c>
      <c r="B2" s="113"/>
      <c r="C2" s="113"/>
      <c r="D2" s="113"/>
      <c r="E2" s="113"/>
      <c r="F2" s="34"/>
      <c r="G2" s="34"/>
      <c r="H2" s="34"/>
    </row>
    <row r="3" spans="1:8" ht="16.5" x14ac:dyDescent="0.2">
      <c r="A3" s="114" t="s">
        <v>1</v>
      </c>
      <c r="B3" s="114"/>
      <c r="C3" s="114"/>
      <c r="D3" s="114"/>
      <c r="E3" s="114"/>
      <c r="F3" s="35"/>
      <c r="G3" s="35"/>
      <c r="H3" s="35"/>
    </row>
    <row r="4" spans="1:8" ht="15" x14ac:dyDescent="0.3">
      <c r="E4" s="61"/>
    </row>
    <row r="5" spans="1:8" ht="15" x14ac:dyDescent="0.3">
      <c r="A5" s="115" t="s">
        <v>147</v>
      </c>
      <c r="B5" s="115"/>
      <c r="C5" s="115"/>
      <c r="D5" s="115"/>
    </row>
    <row r="6" spans="1:8" ht="23.1" customHeight="1" x14ac:dyDescent="0.2">
      <c r="A6" s="12" t="s">
        <v>145</v>
      </c>
      <c r="B6" s="12" t="s">
        <v>144</v>
      </c>
      <c r="C6" s="37">
        <v>2012</v>
      </c>
      <c r="D6" s="38" t="s">
        <v>2</v>
      </c>
    </row>
    <row r="7" spans="1:8" ht="15" x14ac:dyDescent="0.35">
      <c r="A7" s="49" t="s">
        <v>3</v>
      </c>
      <c r="B7" s="41" t="s">
        <v>5</v>
      </c>
      <c r="C7" s="42">
        <v>2</v>
      </c>
      <c r="D7" s="58">
        <f>C7/C$56*100</f>
        <v>2.7067262146433888E-2</v>
      </c>
      <c r="E7" s="6"/>
      <c r="F7" s="4"/>
      <c r="G7" s="4"/>
      <c r="H7" s="4"/>
    </row>
    <row r="8" spans="1:8" ht="15" x14ac:dyDescent="0.35">
      <c r="A8" s="49" t="s">
        <v>7</v>
      </c>
      <c r="B8" s="89" t="s">
        <v>8</v>
      </c>
      <c r="C8" s="90">
        <v>1</v>
      </c>
      <c r="D8" s="91">
        <f>C8/C$56*100</f>
        <v>1.3533631073216944E-2</v>
      </c>
      <c r="E8" s="6"/>
      <c r="F8" s="4"/>
      <c r="G8" s="4"/>
      <c r="H8" s="4"/>
    </row>
    <row r="9" spans="1:8" ht="15" x14ac:dyDescent="0.35">
      <c r="A9" s="50"/>
      <c r="B9" s="95" t="s">
        <v>71</v>
      </c>
      <c r="C9" s="96">
        <v>8</v>
      </c>
      <c r="D9" s="97">
        <f>C9/C$56*100</f>
        <v>0.10826904858573555</v>
      </c>
      <c r="E9" s="6"/>
      <c r="F9" s="4"/>
      <c r="G9" s="4"/>
      <c r="H9" s="4"/>
    </row>
    <row r="10" spans="1:8" ht="15" x14ac:dyDescent="0.35">
      <c r="A10" s="49" t="s">
        <v>10</v>
      </c>
      <c r="B10" s="89" t="s">
        <v>72</v>
      </c>
      <c r="C10" s="90">
        <v>5</v>
      </c>
      <c r="D10" s="91">
        <f>C10/C$56*100</f>
        <v>6.7668155366084726E-2</v>
      </c>
      <c r="E10" s="6"/>
      <c r="F10" s="4"/>
      <c r="G10" s="4"/>
      <c r="H10" s="4"/>
    </row>
    <row r="11" spans="1:8" ht="15" x14ac:dyDescent="0.35">
      <c r="A11" s="50"/>
      <c r="B11" s="92" t="s">
        <v>11</v>
      </c>
      <c r="C11" s="93">
        <v>876</v>
      </c>
      <c r="D11" s="94">
        <v>12.077515831235218</v>
      </c>
      <c r="E11" s="6"/>
      <c r="F11" s="4"/>
      <c r="G11" s="4"/>
      <c r="H11" s="4"/>
    </row>
    <row r="12" spans="1:8" ht="15" x14ac:dyDescent="0.35">
      <c r="A12" s="50"/>
      <c r="B12" s="92" t="s">
        <v>12</v>
      </c>
      <c r="C12" s="93">
        <v>7</v>
      </c>
      <c r="D12" s="94">
        <f t="shared" ref="D12:D32" si="0">C12/C$56*100</f>
        <v>9.4735417512518613E-2</v>
      </c>
      <c r="E12" s="6"/>
      <c r="F12" s="4"/>
      <c r="G12" s="4"/>
      <c r="H12" s="4"/>
    </row>
    <row r="13" spans="1:8" ht="15" x14ac:dyDescent="0.35">
      <c r="A13" s="50"/>
      <c r="B13" s="95" t="s">
        <v>13</v>
      </c>
      <c r="C13" s="96">
        <v>303</v>
      </c>
      <c r="D13" s="97">
        <f t="shared" si="0"/>
        <v>4.1006902151847342</v>
      </c>
      <c r="E13" s="6"/>
      <c r="F13" s="4"/>
      <c r="G13" s="4"/>
      <c r="H13" s="4"/>
    </row>
    <row r="14" spans="1:8" ht="15" x14ac:dyDescent="0.35">
      <c r="A14" s="49" t="s">
        <v>14</v>
      </c>
      <c r="B14" s="89" t="s">
        <v>15</v>
      </c>
      <c r="C14" s="90">
        <v>128</v>
      </c>
      <c r="D14" s="91">
        <f t="shared" si="0"/>
        <v>1.7323047773717688</v>
      </c>
      <c r="E14" s="6"/>
      <c r="F14" s="4"/>
      <c r="G14" s="4"/>
      <c r="H14" s="4"/>
    </row>
    <row r="15" spans="1:8" ht="15" x14ac:dyDescent="0.35">
      <c r="A15" s="50"/>
      <c r="B15" s="92" t="s">
        <v>16</v>
      </c>
      <c r="C15" s="93">
        <v>500</v>
      </c>
      <c r="D15" s="94">
        <f t="shared" si="0"/>
        <v>6.7668155366084726</v>
      </c>
      <c r="E15" s="6"/>
      <c r="F15" s="4"/>
      <c r="G15" s="4"/>
      <c r="H15" s="4"/>
    </row>
    <row r="16" spans="1:8" ht="15" x14ac:dyDescent="0.35">
      <c r="A16" s="50"/>
      <c r="B16" s="95" t="s">
        <v>17</v>
      </c>
      <c r="C16" s="96">
        <v>75</v>
      </c>
      <c r="D16" s="97">
        <f t="shared" si="0"/>
        <v>1.0150223304912709</v>
      </c>
      <c r="E16" s="6"/>
      <c r="F16" s="4"/>
      <c r="G16" s="4"/>
      <c r="H16" s="4"/>
    </row>
    <row r="17" spans="1:8" ht="15" x14ac:dyDescent="0.35">
      <c r="A17" s="49" t="s">
        <v>19</v>
      </c>
      <c r="B17" s="89" t="s">
        <v>20</v>
      </c>
      <c r="C17" s="90">
        <v>29</v>
      </c>
      <c r="D17" s="91">
        <f t="shared" si="0"/>
        <v>0.39247530112329132</v>
      </c>
      <c r="E17" s="6"/>
      <c r="F17" s="4"/>
      <c r="G17" s="4"/>
      <c r="H17" s="4"/>
    </row>
    <row r="18" spans="1:8" ht="15" x14ac:dyDescent="0.35">
      <c r="A18" s="54"/>
      <c r="B18" s="95" t="s">
        <v>21</v>
      </c>
      <c r="C18" s="96">
        <v>11</v>
      </c>
      <c r="D18" s="97">
        <f t="shared" si="0"/>
        <v>0.1488699418053864</v>
      </c>
      <c r="E18" s="6"/>
      <c r="F18" s="4"/>
      <c r="G18" s="4"/>
      <c r="H18" s="4"/>
    </row>
    <row r="19" spans="1:8" ht="15" x14ac:dyDescent="0.35">
      <c r="A19" s="49" t="s">
        <v>22</v>
      </c>
      <c r="B19" s="89" t="s">
        <v>23</v>
      </c>
      <c r="C19" s="90">
        <v>43</v>
      </c>
      <c r="D19" s="91">
        <f t="shared" si="0"/>
        <v>0.58194613614832857</v>
      </c>
      <c r="E19" s="6"/>
      <c r="F19" s="4"/>
      <c r="G19" s="4"/>
      <c r="H19" s="4"/>
    </row>
    <row r="20" spans="1:8" ht="15" x14ac:dyDescent="0.35">
      <c r="A20" s="50"/>
      <c r="B20" s="92" t="s">
        <v>73</v>
      </c>
      <c r="C20" s="93">
        <v>10</v>
      </c>
      <c r="D20" s="94">
        <f t="shared" si="0"/>
        <v>0.13533631073216945</v>
      </c>
      <c r="E20" s="6"/>
      <c r="F20" s="4"/>
      <c r="G20" s="4"/>
      <c r="H20" s="4"/>
    </row>
    <row r="21" spans="1:8" ht="15" x14ac:dyDescent="0.35">
      <c r="A21" s="50"/>
      <c r="B21" s="92" t="s">
        <v>24</v>
      </c>
      <c r="C21" s="93">
        <v>44</v>
      </c>
      <c r="D21" s="94">
        <f t="shared" si="0"/>
        <v>0.59547976722154561</v>
      </c>
      <c r="E21" s="6"/>
      <c r="F21" s="4"/>
      <c r="G21" s="4"/>
      <c r="H21" s="4"/>
    </row>
    <row r="22" spans="1:8" ht="15" x14ac:dyDescent="0.35">
      <c r="A22" s="50"/>
      <c r="B22" s="95" t="s">
        <v>26</v>
      </c>
      <c r="C22" s="96">
        <v>3</v>
      </c>
      <c r="D22" s="97">
        <f t="shared" si="0"/>
        <v>4.0600893219650831E-2</v>
      </c>
      <c r="E22" s="6"/>
      <c r="F22" s="4"/>
      <c r="G22" s="4"/>
      <c r="H22" s="4"/>
    </row>
    <row r="23" spans="1:8" ht="15" x14ac:dyDescent="0.35">
      <c r="A23" s="49" t="s">
        <v>28</v>
      </c>
      <c r="B23" s="89" t="s">
        <v>29</v>
      </c>
      <c r="C23" s="90">
        <v>1</v>
      </c>
      <c r="D23" s="91">
        <f t="shared" si="0"/>
        <v>1.3533631073216944E-2</v>
      </c>
      <c r="E23" s="6"/>
      <c r="F23" s="4"/>
      <c r="G23" s="4"/>
      <c r="H23" s="4"/>
    </row>
    <row r="24" spans="1:8" ht="15" x14ac:dyDescent="0.35">
      <c r="A24" s="54"/>
      <c r="B24" s="95" t="s">
        <v>74</v>
      </c>
      <c r="C24" s="96">
        <v>1</v>
      </c>
      <c r="D24" s="97">
        <f t="shared" si="0"/>
        <v>1.3533631073216944E-2</v>
      </c>
      <c r="E24" s="6"/>
      <c r="F24" s="4"/>
      <c r="G24" s="4"/>
      <c r="H24" s="4"/>
    </row>
    <row r="25" spans="1:8" ht="15" x14ac:dyDescent="0.35">
      <c r="A25" s="49" t="s">
        <v>30</v>
      </c>
      <c r="B25" s="39" t="s">
        <v>32</v>
      </c>
      <c r="C25" s="40">
        <v>54</v>
      </c>
      <c r="D25" s="57">
        <f t="shared" si="0"/>
        <v>0.73081607795371495</v>
      </c>
      <c r="E25" s="6"/>
      <c r="F25" s="4"/>
      <c r="G25" s="4"/>
      <c r="H25" s="4"/>
    </row>
    <row r="26" spans="1:8" ht="15" x14ac:dyDescent="0.35">
      <c r="A26" s="49" t="s">
        <v>33</v>
      </c>
      <c r="B26" s="43" t="s">
        <v>34</v>
      </c>
      <c r="C26" s="44">
        <v>1</v>
      </c>
      <c r="D26" s="60">
        <f t="shared" si="0"/>
        <v>1.3533631073216944E-2</v>
      </c>
      <c r="E26" s="6"/>
      <c r="F26" s="4"/>
      <c r="G26" s="4"/>
      <c r="H26" s="4"/>
    </row>
    <row r="27" spans="1:8" ht="15" x14ac:dyDescent="0.35">
      <c r="A27" s="49" t="s">
        <v>35</v>
      </c>
      <c r="B27" s="43" t="s">
        <v>95</v>
      </c>
      <c r="C27" s="44">
        <v>26</v>
      </c>
      <c r="D27" s="60">
        <f t="shared" si="0"/>
        <v>0.35187440790364055</v>
      </c>
      <c r="E27" s="6"/>
      <c r="F27" s="4"/>
      <c r="G27" s="4"/>
      <c r="H27" s="4"/>
    </row>
    <row r="28" spans="1:8" ht="15" x14ac:dyDescent="0.35">
      <c r="A28" s="49" t="s">
        <v>37</v>
      </c>
      <c r="B28" s="89" t="s">
        <v>38</v>
      </c>
      <c r="C28" s="90">
        <v>21</v>
      </c>
      <c r="D28" s="91">
        <f t="shared" si="0"/>
        <v>0.28420625253755583</v>
      </c>
      <c r="E28" s="6"/>
      <c r="F28" s="4"/>
      <c r="G28" s="4"/>
      <c r="H28" s="4"/>
    </row>
    <row r="29" spans="1:8" ht="15" x14ac:dyDescent="0.35">
      <c r="A29" s="50"/>
      <c r="B29" s="95" t="s">
        <v>39</v>
      </c>
      <c r="C29" s="96">
        <v>24</v>
      </c>
      <c r="D29" s="97">
        <f t="shared" si="0"/>
        <v>0.32480714575720665</v>
      </c>
      <c r="E29" s="6"/>
      <c r="F29" s="4"/>
      <c r="G29" s="4"/>
      <c r="H29" s="4"/>
    </row>
    <row r="30" spans="1:8" ht="15" x14ac:dyDescent="0.35">
      <c r="A30" s="55" t="s">
        <v>77</v>
      </c>
      <c r="B30" s="45" t="s">
        <v>78</v>
      </c>
      <c r="C30" s="46">
        <v>533</v>
      </c>
      <c r="D30" s="60">
        <f t="shared" si="0"/>
        <v>7.2134253620246307</v>
      </c>
      <c r="E30" s="6"/>
      <c r="F30" s="4"/>
      <c r="G30" s="4"/>
      <c r="H30" s="4"/>
    </row>
    <row r="31" spans="1:8" ht="15" x14ac:dyDescent="0.35">
      <c r="A31" s="50" t="s">
        <v>41</v>
      </c>
      <c r="B31" s="89" t="s">
        <v>76</v>
      </c>
      <c r="C31" s="90">
        <v>1</v>
      </c>
      <c r="D31" s="91">
        <f t="shared" si="0"/>
        <v>1.3533631073216944E-2</v>
      </c>
      <c r="E31" s="6"/>
      <c r="F31" s="4"/>
      <c r="G31" s="4"/>
      <c r="H31" s="4"/>
    </row>
    <row r="32" spans="1:8" ht="15" x14ac:dyDescent="0.35">
      <c r="A32" s="73"/>
      <c r="B32" s="95" t="s">
        <v>42</v>
      </c>
      <c r="C32" s="96">
        <v>6</v>
      </c>
      <c r="D32" s="97">
        <f t="shared" si="0"/>
        <v>8.1201786439301663E-2</v>
      </c>
      <c r="E32" s="6"/>
      <c r="F32" s="4"/>
      <c r="G32" s="4"/>
      <c r="H32" s="4"/>
    </row>
    <row r="33" spans="1:8" ht="15" x14ac:dyDescent="0.35">
      <c r="A33" s="49" t="s">
        <v>44</v>
      </c>
      <c r="B33" s="43" t="s">
        <v>45</v>
      </c>
      <c r="C33" s="44">
        <v>69</v>
      </c>
      <c r="D33" s="59">
        <v>91</v>
      </c>
      <c r="E33" s="6"/>
      <c r="F33" s="4"/>
      <c r="G33" s="4"/>
      <c r="H33" s="4"/>
    </row>
    <row r="34" spans="1:8" ht="15" x14ac:dyDescent="0.35">
      <c r="A34" s="49" t="s">
        <v>46</v>
      </c>
      <c r="B34" s="89" t="s">
        <v>47</v>
      </c>
      <c r="C34" s="90">
        <v>859</v>
      </c>
      <c r="D34" s="91">
        <f>C34/C$56*100</f>
        <v>11.625389091893355</v>
      </c>
      <c r="E34" s="6"/>
      <c r="F34" s="4"/>
      <c r="G34" s="4"/>
      <c r="H34" s="4"/>
    </row>
    <row r="35" spans="1:8" ht="15" x14ac:dyDescent="0.35">
      <c r="A35" s="50"/>
      <c r="B35" s="92" t="s">
        <v>48</v>
      </c>
      <c r="C35" s="93">
        <v>18</v>
      </c>
      <c r="D35" s="94">
        <f>C35/C$56*100</f>
        <v>0.24360535931790497</v>
      </c>
      <c r="E35" s="6"/>
      <c r="F35" s="4"/>
      <c r="G35" s="4"/>
      <c r="H35" s="4"/>
    </row>
    <row r="36" spans="1:8" ht="15" x14ac:dyDescent="0.35">
      <c r="A36" s="50"/>
      <c r="B36" s="92" t="s">
        <v>49</v>
      </c>
      <c r="C36" s="93">
        <v>1</v>
      </c>
      <c r="D36" s="94">
        <f>C36/C$56*100</f>
        <v>1.3533631073216944E-2</v>
      </c>
      <c r="E36" s="6"/>
      <c r="F36" s="4"/>
      <c r="G36" s="4"/>
      <c r="H36" s="4"/>
    </row>
    <row r="37" spans="1:8" ht="15" x14ac:dyDescent="0.35">
      <c r="A37" s="50"/>
      <c r="B37" s="92" t="s">
        <v>50</v>
      </c>
      <c r="C37" s="93">
        <v>551</v>
      </c>
      <c r="D37" s="94">
        <f>C37/C$56*100</f>
        <v>7.4570307213425364</v>
      </c>
      <c r="E37" s="6"/>
      <c r="F37" s="4"/>
      <c r="G37" s="4"/>
      <c r="H37" s="4"/>
    </row>
    <row r="38" spans="1:8" ht="15" x14ac:dyDescent="0.35">
      <c r="A38" s="50"/>
      <c r="B38" s="95" t="s">
        <v>51</v>
      </c>
      <c r="C38" s="96">
        <v>8</v>
      </c>
      <c r="D38" s="97">
        <f>C38/C$56*100</f>
        <v>0.10826904858573555</v>
      </c>
      <c r="E38" s="6"/>
      <c r="F38" s="4"/>
      <c r="G38" s="4"/>
      <c r="H38" s="4"/>
    </row>
    <row r="39" spans="1:8" ht="15" x14ac:dyDescent="0.35">
      <c r="A39" s="49" t="s">
        <v>92</v>
      </c>
      <c r="B39" s="45" t="s">
        <v>93</v>
      </c>
      <c r="C39" s="46">
        <v>199</v>
      </c>
      <c r="D39" s="60">
        <f>C39/C$53*100</f>
        <v>35.535714285714285</v>
      </c>
      <c r="E39" s="6"/>
      <c r="F39" s="4"/>
      <c r="G39" s="4"/>
      <c r="H39" s="4"/>
    </row>
    <row r="40" spans="1:8" ht="15" x14ac:dyDescent="0.35">
      <c r="A40" s="49" t="s">
        <v>52</v>
      </c>
      <c r="B40" s="89" t="s">
        <v>53</v>
      </c>
      <c r="C40" s="90">
        <v>16</v>
      </c>
      <c r="D40" s="91">
        <f t="shared" ref="D40:D56" si="1">C40/C$56*100</f>
        <v>0.2165380971714711</v>
      </c>
      <c r="E40" s="6"/>
      <c r="F40" s="4"/>
      <c r="G40" s="4"/>
      <c r="H40" s="4"/>
    </row>
    <row r="41" spans="1:8" ht="15" x14ac:dyDescent="0.35">
      <c r="A41" s="54"/>
      <c r="B41" s="95" t="s">
        <v>55</v>
      </c>
      <c r="C41" s="96">
        <v>6</v>
      </c>
      <c r="D41" s="97">
        <f t="shared" si="1"/>
        <v>8.1201786439301663E-2</v>
      </c>
      <c r="E41" s="6"/>
      <c r="F41" s="4"/>
      <c r="G41" s="4"/>
      <c r="H41" s="4"/>
    </row>
    <row r="42" spans="1:8" ht="15" x14ac:dyDescent="0.35">
      <c r="A42" s="49" t="s">
        <v>56</v>
      </c>
      <c r="B42" s="89" t="s">
        <v>57</v>
      </c>
      <c r="C42" s="90">
        <v>393</v>
      </c>
      <c r="D42" s="91">
        <f t="shared" si="1"/>
        <v>5.3187170117742593</v>
      </c>
      <c r="E42" s="6"/>
      <c r="F42" s="4"/>
      <c r="G42" s="4"/>
      <c r="H42" s="4"/>
    </row>
    <row r="43" spans="1:8" ht="15" x14ac:dyDescent="0.35">
      <c r="A43" s="54"/>
      <c r="B43" s="95" t="s">
        <v>58</v>
      </c>
      <c r="C43" s="96">
        <v>1</v>
      </c>
      <c r="D43" s="97">
        <f t="shared" si="1"/>
        <v>1.3533631073216944E-2</v>
      </c>
      <c r="E43" s="6"/>
      <c r="F43" s="4"/>
      <c r="G43" s="4"/>
      <c r="H43" s="4"/>
    </row>
    <row r="44" spans="1:8" ht="15" x14ac:dyDescent="0.35">
      <c r="A44" s="49" t="s">
        <v>59</v>
      </c>
      <c r="B44" s="89" t="s">
        <v>61</v>
      </c>
      <c r="C44" s="90">
        <v>43</v>
      </c>
      <c r="D44" s="91">
        <f t="shared" si="1"/>
        <v>0.58194613614832857</v>
      </c>
      <c r="E44" s="6"/>
      <c r="F44" s="4"/>
      <c r="G44" s="4"/>
      <c r="H44" s="4"/>
    </row>
    <row r="45" spans="1:8" ht="15" x14ac:dyDescent="0.35">
      <c r="A45" s="54"/>
      <c r="B45" s="95" t="s">
        <v>62</v>
      </c>
      <c r="C45" s="96">
        <v>407</v>
      </c>
      <c r="D45" s="97">
        <f t="shared" si="1"/>
        <v>5.5081878467992968</v>
      </c>
      <c r="E45" s="6"/>
      <c r="F45" s="4"/>
      <c r="G45" s="4"/>
      <c r="H45" s="4"/>
    </row>
    <row r="46" spans="1:8" ht="15" x14ac:dyDescent="0.35">
      <c r="A46" s="49" t="s">
        <v>63</v>
      </c>
      <c r="B46" s="89" t="s">
        <v>79</v>
      </c>
      <c r="C46" s="90">
        <v>1</v>
      </c>
      <c r="D46" s="91">
        <f t="shared" si="1"/>
        <v>1.3533631073216944E-2</v>
      </c>
      <c r="E46" s="6"/>
      <c r="F46" s="4"/>
      <c r="G46" s="4"/>
      <c r="H46" s="4"/>
    </row>
    <row r="47" spans="1:8" ht="15" x14ac:dyDescent="0.35">
      <c r="A47" s="74"/>
      <c r="B47" s="92" t="s">
        <v>64</v>
      </c>
      <c r="C47" s="93">
        <v>135</v>
      </c>
      <c r="D47" s="94">
        <f t="shared" si="1"/>
        <v>1.8270401948842874</v>
      </c>
      <c r="E47" s="6"/>
      <c r="F47" s="4"/>
      <c r="G47" s="4"/>
      <c r="H47" s="4"/>
    </row>
    <row r="48" spans="1:8" ht="15" x14ac:dyDescent="0.35">
      <c r="A48" s="54"/>
      <c r="B48" s="95" t="s">
        <v>65</v>
      </c>
      <c r="C48" s="96">
        <v>696</v>
      </c>
      <c r="D48" s="97">
        <f t="shared" si="1"/>
        <v>9.4194072269589935</v>
      </c>
      <c r="E48" s="6"/>
      <c r="F48" s="4"/>
      <c r="G48" s="4"/>
      <c r="H48" s="4"/>
    </row>
    <row r="49" spans="1:10" ht="15" x14ac:dyDescent="0.35">
      <c r="A49" s="55" t="s">
        <v>66</v>
      </c>
      <c r="B49" s="45" t="s">
        <v>9</v>
      </c>
      <c r="C49" s="46">
        <v>7</v>
      </c>
      <c r="D49" s="60">
        <f t="shared" si="1"/>
        <v>9.4735417512518613E-2</v>
      </c>
      <c r="E49" s="6"/>
      <c r="F49" s="4"/>
      <c r="G49" s="4"/>
      <c r="H49" s="4"/>
    </row>
    <row r="50" spans="1:10" ht="15" x14ac:dyDescent="0.35">
      <c r="A50" s="55" t="s">
        <v>83</v>
      </c>
      <c r="B50" s="45" t="s">
        <v>84</v>
      </c>
      <c r="C50" s="46">
        <v>21</v>
      </c>
      <c r="D50" s="60">
        <f t="shared" si="1"/>
        <v>0.28420625253755583</v>
      </c>
      <c r="E50" s="6"/>
      <c r="F50" s="4"/>
      <c r="G50" s="4"/>
      <c r="H50" s="4"/>
    </row>
    <row r="51" spans="1:10" ht="15" x14ac:dyDescent="0.35">
      <c r="A51" s="49" t="s">
        <v>80</v>
      </c>
      <c r="B51" s="89" t="s">
        <v>81</v>
      </c>
      <c r="C51" s="90">
        <v>211</v>
      </c>
      <c r="D51" s="91">
        <f t="shared" si="1"/>
        <v>2.8555961564487751</v>
      </c>
      <c r="E51" s="6"/>
      <c r="F51" s="4"/>
      <c r="G51" s="4"/>
      <c r="H51" s="4"/>
    </row>
    <row r="52" spans="1:10" ht="15" x14ac:dyDescent="0.35">
      <c r="A52" s="54"/>
      <c r="B52" s="95" t="s">
        <v>82</v>
      </c>
      <c r="C52" s="96">
        <v>1</v>
      </c>
      <c r="D52" s="97">
        <f t="shared" si="1"/>
        <v>1.3533631073216944E-2</v>
      </c>
      <c r="E52" s="6"/>
      <c r="F52" s="4"/>
      <c r="G52" s="4"/>
      <c r="H52" s="4"/>
    </row>
    <row r="53" spans="1:10" ht="15" x14ac:dyDescent="0.35">
      <c r="A53" s="49" t="s">
        <v>67</v>
      </c>
      <c r="B53" s="43" t="s">
        <v>68</v>
      </c>
      <c r="C53" s="44">
        <v>560</v>
      </c>
      <c r="D53" s="60">
        <f t="shared" si="1"/>
        <v>7.5788334010014893</v>
      </c>
      <c r="E53" s="6"/>
      <c r="F53" s="4"/>
      <c r="G53" s="4"/>
      <c r="H53" s="4"/>
    </row>
    <row r="54" spans="1:10" ht="15" x14ac:dyDescent="0.35">
      <c r="A54" s="49" t="s">
        <v>69</v>
      </c>
      <c r="B54" s="43" t="s">
        <v>70</v>
      </c>
      <c r="C54" s="44">
        <v>461</v>
      </c>
      <c r="D54" s="60">
        <f t="shared" si="1"/>
        <v>6.2390039247530114</v>
      </c>
      <c r="E54" s="6"/>
      <c r="F54" s="4"/>
      <c r="G54" s="4"/>
      <c r="H54" s="4"/>
    </row>
    <row r="55" spans="1:10" ht="15" x14ac:dyDescent="0.35">
      <c r="A55" s="68" t="s">
        <v>146</v>
      </c>
      <c r="B55" s="45" t="s">
        <v>9</v>
      </c>
      <c r="C55" s="46">
        <v>12</v>
      </c>
      <c r="D55" s="57">
        <f t="shared" si="1"/>
        <v>0.16240357287860333</v>
      </c>
      <c r="E55" s="8"/>
      <c r="F55" s="4"/>
      <c r="G55" s="4"/>
      <c r="H55" s="4"/>
    </row>
    <row r="56" spans="1:10" ht="23.1" customHeight="1" x14ac:dyDescent="0.35">
      <c r="A56" s="70" t="s">
        <v>142</v>
      </c>
      <c r="B56" s="47"/>
      <c r="C56" s="48">
        <f>SUM(C7:C55)</f>
        <v>7389</v>
      </c>
      <c r="D56" s="56">
        <f t="shared" si="1"/>
        <v>100</v>
      </c>
      <c r="E56" s="10"/>
      <c r="F56" s="4"/>
      <c r="G56" s="4"/>
      <c r="H56" s="4"/>
      <c r="I56" s="4"/>
      <c r="J56" s="4"/>
    </row>
    <row r="57" spans="1:10" ht="15" x14ac:dyDescent="0.35">
      <c r="B57" s="4"/>
      <c r="C57" s="3"/>
      <c r="D57" s="88"/>
    </row>
    <row r="58" spans="1:10" ht="14.25" x14ac:dyDescent="0.3">
      <c r="A58" s="23" t="s">
        <v>102</v>
      </c>
    </row>
    <row r="59" spans="1:10" ht="14.25" x14ac:dyDescent="0.3">
      <c r="A59" s="25" t="s">
        <v>103</v>
      </c>
    </row>
  </sheetData>
  <mergeCells count="3">
    <mergeCell ref="A2:E2"/>
    <mergeCell ref="A3:E3"/>
    <mergeCell ref="A5:D5"/>
  </mergeCells>
  <phoneticPr fontId="18" type="noConversion"/>
  <pageMargins left="0.70866141732283472" right="0.70866141732283472" top="0.43307086614173229" bottom="0.6692913385826772" header="0.31496062992125984" footer="0.31496062992125984"/>
  <pageSetup paperSize="9" scale="87" orientation="portrait" r:id="rId1"/>
  <headerFooter>
    <oddFooter>&amp;L&amp;"Trebuchet MS,Grassetto"Statistiche Italia - Immatricolazioni
Automobile in cifre&amp;C&amp;"Trebuchet MS,Normale"&amp;9&amp;P/&amp;N&amp;R&amp;"Trebuchet MS,Grassetto"ANFIA - Studi  e statistiche</oddFooter>
  </headerFooter>
  <ignoredErrors>
    <ignoredError sqref="C56" formulaRange="1"/>
    <ignoredError sqref="B43 B45" numberStoredAsText="1"/>
    <ignoredError sqref="D39" formula="1"/>
  </ignoredErrors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M64"/>
  <sheetViews>
    <sheetView showGridLines="0" zoomScaleNormal="100" workbookViewId="0">
      <pane ySplit="6" topLeftCell="A7" activePane="bottomLeft" state="frozen"/>
      <selection activeCell="D57" sqref="D7:D57"/>
      <selection pane="bottomLeft" activeCell="A6" sqref="A6"/>
    </sheetView>
  </sheetViews>
  <sheetFormatPr defaultColWidth="8.85546875" defaultRowHeight="12.75" x14ac:dyDescent="0.2"/>
  <cols>
    <col min="1" max="1" width="25.7109375" style="15" customWidth="1"/>
    <col min="2" max="2" width="30.7109375" style="15" customWidth="1"/>
    <col min="3" max="3" width="10.7109375" style="15" customWidth="1"/>
    <col min="4" max="4" width="7.7109375" style="15" customWidth="1"/>
    <col min="5" max="5" width="8.85546875" style="15" customWidth="1"/>
    <col min="6" max="6" width="5.42578125" style="15" customWidth="1"/>
    <col min="7" max="16384" width="8.85546875" style="15"/>
  </cols>
  <sheetData>
    <row r="1" spans="1:11" customFormat="1" ht="15" x14ac:dyDescent="0.3">
      <c r="B1" s="1"/>
      <c r="C1" s="2"/>
      <c r="D1" s="2"/>
      <c r="E1" s="2"/>
    </row>
    <row r="2" spans="1:11" customFormat="1" ht="16.5" x14ac:dyDescent="0.2">
      <c r="A2" s="113" t="s">
        <v>0</v>
      </c>
      <c r="B2" s="113"/>
      <c r="C2" s="113"/>
      <c r="D2" s="113"/>
      <c r="E2" s="113"/>
      <c r="F2" s="34"/>
      <c r="G2" s="34"/>
      <c r="H2" s="34"/>
    </row>
    <row r="3" spans="1:11" customFormat="1" ht="16.5" x14ac:dyDescent="0.2">
      <c r="A3" s="114" t="s">
        <v>1</v>
      </c>
      <c r="B3" s="114"/>
      <c r="C3" s="114"/>
      <c r="D3" s="114"/>
      <c r="E3" s="114"/>
      <c r="F3" s="35"/>
      <c r="G3" s="35"/>
      <c r="H3" s="35"/>
    </row>
    <row r="4" spans="1:11" customFormat="1" ht="15" x14ac:dyDescent="0.3">
      <c r="E4" s="61"/>
    </row>
    <row r="5" spans="1:11" customFormat="1" ht="15" x14ac:dyDescent="0.3">
      <c r="A5" s="115" t="s">
        <v>147</v>
      </c>
      <c r="B5" s="115"/>
      <c r="C5" s="115"/>
      <c r="D5" s="115"/>
    </row>
    <row r="6" spans="1:11" customFormat="1" ht="23.1" customHeight="1" x14ac:dyDescent="0.2">
      <c r="A6" s="12" t="s">
        <v>145</v>
      </c>
      <c r="B6" s="12" t="s">
        <v>144</v>
      </c>
      <c r="C6" s="37">
        <v>2011</v>
      </c>
      <c r="D6" s="38" t="s">
        <v>2</v>
      </c>
    </row>
    <row r="7" spans="1:11" ht="15" x14ac:dyDescent="0.35">
      <c r="A7" s="65" t="s">
        <v>3</v>
      </c>
      <c r="B7" s="101" t="s">
        <v>4</v>
      </c>
      <c r="C7" s="90">
        <v>94</v>
      </c>
      <c r="D7" s="102">
        <f t="shared" ref="D7:D12" si="0">C7/C$61*100</f>
        <v>0.69774346793349162</v>
      </c>
      <c r="E7" s="6"/>
      <c r="F7" s="17"/>
      <c r="G7" s="14"/>
      <c r="H7" s="14"/>
      <c r="I7" s="14"/>
      <c r="J7" s="14"/>
      <c r="K7" s="14"/>
    </row>
    <row r="8" spans="1:11" ht="15" x14ac:dyDescent="0.35">
      <c r="A8" s="66"/>
      <c r="B8" s="103" t="s">
        <v>5</v>
      </c>
      <c r="C8" s="93">
        <v>30</v>
      </c>
      <c r="D8" s="104">
        <f t="shared" si="0"/>
        <v>0.22268408551068883</v>
      </c>
      <c r="E8" s="6"/>
      <c r="F8" s="17"/>
      <c r="G8" s="14"/>
      <c r="H8" s="14"/>
      <c r="I8" s="14"/>
      <c r="J8" s="14"/>
      <c r="K8" s="14"/>
    </row>
    <row r="9" spans="1:11" ht="15" x14ac:dyDescent="0.35">
      <c r="A9" s="67"/>
      <c r="B9" s="105" t="s">
        <v>6</v>
      </c>
      <c r="C9" s="96">
        <v>2</v>
      </c>
      <c r="D9" s="106">
        <f t="shared" si="0"/>
        <v>1.484560570071259E-2</v>
      </c>
      <c r="E9" s="6"/>
      <c r="F9" s="17"/>
      <c r="G9" s="14"/>
      <c r="H9" s="14"/>
      <c r="I9" s="14"/>
      <c r="J9" s="14"/>
      <c r="K9" s="14"/>
    </row>
    <row r="10" spans="1:11" ht="15" x14ac:dyDescent="0.35">
      <c r="A10" s="65" t="s">
        <v>7</v>
      </c>
      <c r="B10" s="101" t="s">
        <v>8</v>
      </c>
      <c r="C10" s="90">
        <v>7</v>
      </c>
      <c r="D10" s="102">
        <f t="shared" si="0"/>
        <v>5.1959619952494061E-2</v>
      </c>
      <c r="E10" s="6"/>
      <c r="F10" s="17"/>
      <c r="G10" s="14"/>
      <c r="H10" s="14"/>
      <c r="I10" s="14"/>
      <c r="J10" s="14"/>
      <c r="K10" s="14"/>
    </row>
    <row r="11" spans="1:11" ht="15" x14ac:dyDescent="0.35">
      <c r="A11" s="66"/>
      <c r="B11" s="103" t="s">
        <v>71</v>
      </c>
      <c r="C11" s="93">
        <v>4</v>
      </c>
      <c r="D11" s="104">
        <f t="shared" si="0"/>
        <v>2.969121140142518E-2</v>
      </c>
      <c r="E11" s="6"/>
      <c r="F11" s="17"/>
      <c r="G11" s="14"/>
      <c r="H11" s="14"/>
      <c r="I11" s="14"/>
      <c r="J11" s="14"/>
      <c r="K11" s="14"/>
    </row>
    <row r="12" spans="1:11" ht="15" x14ac:dyDescent="0.35">
      <c r="A12" s="66"/>
      <c r="B12" s="105" t="s">
        <v>9</v>
      </c>
      <c r="C12" s="96">
        <v>2</v>
      </c>
      <c r="D12" s="106">
        <f t="shared" si="0"/>
        <v>1.484560570071259E-2</v>
      </c>
      <c r="E12" s="6"/>
      <c r="F12" s="17"/>
      <c r="G12" s="14"/>
      <c r="H12" s="14"/>
      <c r="I12" s="14"/>
      <c r="J12" s="14"/>
      <c r="K12" s="14"/>
    </row>
    <row r="13" spans="1:11" ht="15" x14ac:dyDescent="0.35">
      <c r="A13" s="65" t="s">
        <v>10</v>
      </c>
      <c r="B13" s="101" t="s">
        <v>11</v>
      </c>
      <c r="C13" s="90">
        <v>1583</v>
      </c>
      <c r="D13" s="102">
        <v>11.960710238005289</v>
      </c>
      <c r="E13" s="6"/>
      <c r="F13" s="17"/>
      <c r="G13" s="14"/>
      <c r="H13" s="14"/>
      <c r="I13" s="14"/>
      <c r="J13" s="14"/>
      <c r="K13" s="14"/>
    </row>
    <row r="14" spans="1:11" ht="15" x14ac:dyDescent="0.35">
      <c r="A14" s="66"/>
      <c r="B14" s="103" t="s">
        <v>12</v>
      </c>
      <c r="C14" s="93">
        <v>34</v>
      </c>
      <c r="D14" s="104">
        <f t="shared" ref="D14:D51" si="1">C14/C$61*100</f>
        <v>0.25237529691211402</v>
      </c>
      <c r="E14" s="6"/>
      <c r="F14" s="17"/>
      <c r="G14" s="14"/>
      <c r="H14" s="14"/>
      <c r="I14" s="14"/>
      <c r="J14" s="14"/>
      <c r="K14" s="14"/>
    </row>
    <row r="15" spans="1:11" ht="15" x14ac:dyDescent="0.35">
      <c r="A15" s="66"/>
      <c r="B15" s="105" t="s">
        <v>13</v>
      </c>
      <c r="C15" s="96">
        <v>774</v>
      </c>
      <c r="D15" s="106">
        <f t="shared" si="1"/>
        <v>5.7452494061757715</v>
      </c>
      <c r="E15" s="6"/>
      <c r="F15" s="17"/>
      <c r="G15" s="14"/>
      <c r="H15" s="14"/>
      <c r="I15" s="14"/>
      <c r="J15" s="14"/>
      <c r="K15" s="14"/>
    </row>
    <row r="16" spans="1:11" ht="15" x14ac:dyDescent="0.35">
      <c r="A16" s="65" t="s">
        <v>14</v>
      </c>
      <c r="B16" s="101" t="s">
        <v>15</v>
      </c>
      <c r="C16" s="90">
        <v>387</v>
      </c>
      <c r="D16" s="102">
        <f t="shared" si="1"/>
        <v>2.8726247030878858</v>
      </c>
      <c r="E16" s="6"/>
      <c r="F16" s="17"/>
      <c r="G16" s="14"/>
      <c r="H16" s="14"/>
      <c r="I16" s="14"/>
      <c r="J16" s="14"/>
      <c r="K16" s="14"/>
    </row>
    <row r="17" spans="1:11" ht="15" x14ac:dyDescent="0.35">
      <c r="A17" s="66"/>
      <c r="B17" s="103" t="s">
        <v>16</v>
      </c>
      <c r="C17" s="93">
        <v>1301</v>
      </c>
      <c r="D17" s="104">
        <f t="shared" si="1"/>
        <v>9.6570665083135392</v>
      </c>
      <c r="E17" s="6"/>
      <c r="F17" s="17"/>
      <c r="G17" s="14"/>
      <c r="H17" s="14"/>
      <c r="I17" s="14"/>
      <c r="J17" s="14"/>
      <c r="K17" s="14"/>
    </row>
    <row r="18" spans="1:11" ht="15" x14ac:dyDescent="0.35">
      <c r="A18" s="66"/>
      <c r="B18" s="103" t="s">
        <v>17</v>
      </c>
      <c r="C18" s="93">
        <v>159</v>
      </c>
      <c r="D18" s="104">
        <f t="shared" si="1"/>
        <v>1.1802256532066508</v>
      </c>
      <c r="E18" s="6"/>
      <c r="F18" s="17"/>
      <c r="G18" s="14"/>
      <c r="H18" s="14"/>
      <c r="I18" s="14"/>
      <c r="J18" s="14"/>
      <c r="K18" s="14"/>
    </row>
    <row r="19" spans="1:11" ht="15" x14ac:dyDescent="0.35">
      <c r="A19" s="67"/>
      <c r="B19" s="105" t="s">
        <v>18</v>
      </c>
      <c r="C19" s="96">
        <v>1</v>
      </c>
      <c r="D19" s="106">
        <f t="shared" si="1"/>
        <v>7.422802850356295E-3</v>
      </c>
      <c r="E19" s="6"/>
      <c r="F19" s="17"/>
      <c r="G19" s="14"/>
      <c r="H19" s="14"/>
      <c r="I19" s="14"/>
      <c r="J19" s="14"/>
      <c r="K19" s="14"/>
    </row>
    <row r="20" spans="1:11" ht="15" x14ac:dyDescent="0.35">
      <c r="A20" s="65" t="s">
        <v>19</v>
      </c>
      <c r="B20" s="101" t="s">
        <v>20</v>
      </c>
      <c r="C20" s="90">
        <v>10</v>
      </c>
      <c r="D20" s="102">
        <f t="shared" si="1"/>
        <v>7.4228028503562943E-2</v>
      </c>
      <c r="E20" s="6"/>
      <c r="F20" s="17"/>
      <c r="G20" s="14"/>
      <c r="H20" s="14"/>
      <c r="I20" s="14"/>
      <c r="J20" s="14"/>
      <c r="K20" s="14"/>
    </row>
    <row r="21" spans="1:11" ht="15" x14ac:dyDescent="0.35">
      <c r="A21" s="67"/>
      <c r="B21" s="105" t="s">
        <v>21</v>
      </c>
      <c r="C21" s="96">
        <v>5</v>
      </c>
      <c r="D21" s="106">
        <f t="shared" si="1"/>
        <v>3.7114014251781471E-2</v>
      </c>
      <c r="E21" s="6"/>
      <c r="F21" s="17"/>
      <c r="G21" s="14"/>
      <c r="H21" s="14"/>
      <c r="I21" s="14"/>
      <c r="J21" s="14"/>
      <c r="K21" s="14"/>
    </row>
    <row r="22" spans="1:11" ht="15" x14ac:dyDescent="0.35">
      <c r="A22" s="65" t="s">
        <v>22</v>
      </c>
      <c r="B22" s="101" t="s">
        <v>23</v>
      </c>
      <c r="C22" s="90">
        <v>56</v>
      </c>
      <c r="D22" s="102">
        <f t="shared" si="1"/>
        <v>0.41567695961995249</v>
      </c>
      <c r="E22" s="6"/>
      <c r="F22" s="17"/>
      <c r="G22" s="14"/>
      <c r="H22" s="14"/>
      <c r="I22" s="14"/>
      <c r="J22" s="14"/>
      <c r="K22" s="14"/>
    </row>
    <row r="23" spans="1:11" ht="15" x14ac:dyDescent="0.35">
      <c r="A23" s="66"/>
      <c r="B23" s="103" t="s">
        <v>24</v>
      </c>
      <c r="C23" s="93">
        <v>261</v>
      </c>
      <c r="D23" s="104">
        <f t="shared" si="1"/>
        <v>1.9373515439429927</v>
      </c>
      <c r="E23" s="6"/>
      <c r="F23" s="17"/>
      <c r="G23" s="14"/>
      <c r="H23" s="14"/>
      <c r="I23" s="14"/>
      <c r="J23" s="14"/>
      <c r="K23" s="14"/>
    </row>
    <row r="24" spans="1:11" ht="15" x14ac:dyDescent="0.35">
      <c r="A24" s="66"/>
      <c r="B24" s="103" t="s">
        <v>25</v>
      </c>
      <c r="C24" s="93">
        <v>1</v>
      </c>
      <c r="D24" s="104">
        <f t="shared" si="1"/>
        <v>7.422802850356295E-3</v>
      </c>
      <c r="E24" s="6"/>
      <c r="F24" s="17"/>
      <c r="G24" s="14"/>
      <c r="H24" s="14"/>
      <c r="I24" s="14"/>
      <c r="J24" s="14"/>
      <c r="K24" s="14"/>
    </row>
    <row r="25" spans="1:11" ht="15" x14ac:dyDescent="0.35">
      <c r="A25" s="66"/>
      <c r="B25" s="103" t="s">
        <v>26</v>
      </c>
      <c r="C25" s="93">
        <v>55</v>
      </c>
      <c r="D25" s="104">
        <f t="shared" si="1"/>
        <v>0.4082541567695962</v>
      </c>
      <c r="E25" s="6"/>
      <c r="F25" s="17"/>
      <c r="G25" s="14"/>
      <c r="H25" s="14"/>
      <c r="I25" s="14"/>
      <c r="J25" s="14"/>
      <c r="K25" s="14"/>
    </row>
    <row r="26" spans="1:11" ht="15" x14ac:dyDescent="0.35">
      <c r="A26" s="66"/>
      <c r="B26" s="105" t="s">
        <v>27</v>
      </c>
      <c r="C26" s="96">
        <v>2</v>
      </c>
      <c r="D26" s="106">
        <f t="shared" si="1"/>
        <v>1.484560570071259E-2</v>
      </c>
      <c r="E26" s="6"/>
      <c r="F26" s="17"/>
      <c r="G26" s="14"/>
      <c r="H26" s="14"/>
      <c r="I26" s="14"/>
      <c r="J26" s="14"/>
      <c r="K26" s="14"/>
    </row>
    <row r="27" spans="1:11" ht="15" x14ac:dyDescent="0.35">
      <c r="A27" s="65" t="s">
        <v>89</v>
      </c>
      <c r="B27" s="78" t="s">
        <v>9</v>
      </c>
      <c r="C27" s="40">
        <v>1</v>
      </c>
      <c r="D27" s="85">
        <f t="shared" si="1"/>
        <v>7.422802850356295E-3</v>
      </c>
      <c r="E27" s="6"/>
      <c r="F27" s="17"/>
      <c r="G27" s="14"/>
      <c r="H27" s="14"/>
      <c r="I27" s="14"/>
      <c r="J27" s="14"/>
      <c r="K27" s="14"/>
    </row>
    <row r="28" spans="1:11" ht="15" x14ac:dyDescent="0.35">
      <c r="A28" s="65" t="s">
        <v>28</v>
      </c>
      <c r="B28" s="101" t="s">
        <v>29</v>
      </c>
      <c r="C28" s="90">
        <v>29</v>
      </c>
      <c r="D28" s="102">
        <f t="shared" si="1"/>
        <v>0.21526128266033251</v>
      </c>
      <c r="E28" s="6"/>
      <c r="F28" s="17"/>
      <c r="G28" s="14"/>
      <c r="H28" s="14"/>
      <c r="I28" s="14"/>
      <c r="J28" s="14"/>
      <c r="K28" s="14"/>
    </row>
    <row r="29" spans="1:11" ht="15" x14ac:dyDescent="0.35">
      <c r="A29" s="66"/>
      <c r="B29" s="105" t="s">
        <v>75</v>
      </c>
      <c r="C29" s="96">
        <v>1</v>
      </c>
      <c r="D29" s="106">
        <f t="shared" si="1"/>
        <v>7.422802850356295E-3</v>
      </c>
      <c r="E29" s="6"/>
      <c r="F29" s="17"/>
      <c r="G29" s="14"/>
      <c r="H29" s="14"/>
      <c r="I29" s="14"/>
      <c r="J29" s="14"/>
      <c r="K29" s="14"/>
    </row>
    <row r="30" spans="1:11" ht="15" x14ac:dyDescent="0.35">
      <c r="A30" s="65" t="s">
        <v>30</v>
      </c>
      <c r="B30" s="101" t="s">
        <v>31</v>
      </c>
      <c r="C30" s="90">
        <v>1</v>
      </c>
      <c r="D30" s="102">
        <f t="shared" si="1"/>
        <v>7.422802850356295E-3</v>
      </c>
      <c r="E30" s="6"/>
      <c r="F30" s="17"/>
      <c r="G30" s="14"/>
      <c r="H30" s="14"/>
      <c r="I30" s="14"/>
      <c r="J30" s="14"/>
      <c r="K30" s="14"/>
    </row>
    <row r="31" spans="1:11" ht="15" x14ac:dyDescent="0.35">
      <c r="A31" s="67"/>
      <c r="B31" s="105" t="s">
        <v>32</v>
      </c>
      <c r="C31" s="96">
        <v>148</v>
      </c>
      <c r="D31" s="106">
        <f t="shared" si="1"/>
        <v>1.0985748218527316</v>
      </c>
      <c r="E31" s="6"/>
      <c r="F31" s="17"/>
      <c r="G31" s="14"/>
      <c r="H31" s="14"/>
      <c r="I31" s="14"/>
      <c r="J31" s="14"/>
      <c r="K31" s="14"/>
    </row>
    <row r="32" spans="1:11" ht="15" x14ac:dyDescent="0.35">
      <c r="A32" s="65" t="s">
        <v>33</v>
      </c>
      <c r="B32" s="77" t="s">
        <v>34</v>
      </c>
      <c r="C32" s="44">
        <v>8</v>
      </c>
      <c r="D32" s="85">
        <f t="shared" si="1"/>
        <v>5.938242280285036E-2</v>
      </c>
      <c r="E32" s="6"/>
      <c r="F32" s="17"/>
      <c r="G32" s="14"/>
      <c r="H32" s="14"/>
      <c r="I32" s="14"/>
      <c r="J32" s="14"/>
      <c r="K32" s="14"/>
    </row>
    <row r="33" spans="1:11" ht="15" x14ac:dyDescent="0.35">
      <c r="A33" s="65" t="s">
        <v>35</v>
      </c>
      <c r="B33" s="77" t="s">
        <v>36</v>
      </c>
      <c r="C33" s="44">
        <v>37</v>
      </c>
      <c r="D33" s="85">
        <f t="shared" si="1"/>
        <v>0.2746437054631829</v>
      </c>
      <c r="E33" s="6"/>
      <c r="F33" s="17"/>
      <c r="G33" s="14"/>
      <c r="H33" s="14"/>
      <c r="I33" s="14"/>
      <c r="J33" s="14"/>
      <c r="K33" s="14"/>
    </row>
    <row r="34" spans="1:11" ht="15" x14ac:dyDescent="0.35">
      <c r="A34" s="65" t="s">
        <v>37</v>
      </c>
      <c r="B34" s="101" t="s">
        <v>38</v>
      </c>
      <c r="C34" s="90">
        <v>18</v>
      </c>
      <c r="D34" s="102">
        <f t="shared" si="1"/>
        <v>0.1336104513064133</v>
      </c>
      <c r="E34" s="6"/>
      <c r="F34" s="17"/>
      <c r="G34" s="14"/>
      <c r="H34" s="14"/>
      <c r="I34" s="14"/>
      <c r="J34" s="14"/>
      <c r="K34" s="14"/>
    </row>
    <row r="35" spans="1:11" ht="15" x14ac:dyDescent="0.35">
      <c r="A35" s="66"/>
      <c r="B35" s="105" t="s">
        <v>39</v>
      </c>
      <c r="C35" s="96">
        <v>34</v>
      </c>
      <c r="D35" s="106">
        <f t="shared" si="1"/>
        <v>0.25237529691211402</v>
      </c>
      <c r="E35" s="6"/>
      <c r="F35" s="17"/>
      <c r="G35" s="14"/>
      <c r="H35" s="14"/>
      <c r="I35" s="14"/>
      <c r="J35" s="14"/>
      <c r="K35" s="14"/>
    </row>
    <row r="36" spans="1:11" ht="15" x14ac:dyDescent="0.35">
      <c r="A36" s="68" t="s">
        <v>77</v>
      </c>
      <c r="B36" s="81" t="s">
        <v>78</v>
      </c>
      <c r="C36" s="46">
        <v>226</v>
      </c>
      <c r="D36" s="85">
        <f t="shared" si="1"/>
        <v>1.6775534441805227</v>
      </c>
      <c r="E36" s="6"/>
      <c r="F36" s="17"/>
      <c r="G36" s="14"/>
      <c r="H36" s="14"/>
      <c r="I36" s="14"/>
      <c r="J36" s="14"/>
      <c r="K36" s="14"/>
    </row>
    <row r="37" spans="1:11" ht="15" x14ac:dyDescent="0.35">
      <c r="A37" s="66" t="s">
        <v>41</v>
      </c>
      <c r="B37" s="101" t="s">
        <v>42</v>
      </c>
      <c r="C37" s="90">
        <v>28</v>
      </c>
      <c r="D37" s="102">
        <f t="shared" si="1"/>
        <v>0.20783847980997625</v>
      </c>
      <c r="E37" s="6"/>
      <c r="F37" s="17"/>
      <c r="G37" s="14"/>
      <c r="H37" s="14"/>
      <c r="I37" s="14"/>
      <c r="J37" s="14"/>
      <c r="K37" s="14"/>
    </row>
    <row r="38" spans="1:11" ht="15" x14ac:dyDescent="0.35">
      <c r="A38" s="66"/>
      <c r="B38" s="105" t="s">
        <v>43</v>
      </c>
      <c r="C38" s="96">
        <v>12</v>
      </c>
      <c r="D38" s="106">
        <f t="shared" si="1"/>
        <v>8.907363420427554E-2</v>
      </c>
      <c r="E38" s="6"/>
      <c r="F38" s="17"/>
      <c r="G38" s="14"/>
      <c r="H38" s="14"/>
      <c r="I38" s="14"/>
      <c r="J38" s="14"/>
      <c r="K38" s="14"/>
    </row>
    <row r="39" spans="1:11" ht="15" x14ac:dyDescent="0.35">
      <c r="A39" s="65" t="s">
        <v>44</v>
      </c>
      <c r="B39" s="77" t="s">
        <v>45</v>
      </c>
      <c r="C39" s="44">
        <v>91</v>
      </c>
      <c r="D39" s="83">
        <f t="shared" si="1"/>
        <v>0.6754750593824228</v>
      </c>
      <c r="E39" s="6"/>
      <c r="F39" s="17"/>
      <c r="G39" s="14"/>
      <c r="H39" s="14"/>
      <c r="I39" s="14"/>
      <c r="J39" s="14"/>
      <c r="K39" s="14"/>
    </row>
    <row r="40" spans="1:11" ht="15" x14ac:dyDescent="0.35">
      <c r="A40" s="65" t="s">
        <v>46</v>
      </c>
      <c r="B40" s="101" t="s">
        <v>47</v>
      </c>
      <c r="C40" s="90">
        <v>857</v>
      </c>
      <c r="D40" s="102">
        <f t="shared" si="1"/>
        <v>6.3613420427553438</v>
      </c>
      <c r="E40" s="6"/>
      <c r="F40" s="17"/>
      <c r="G40" s="14"/>
      <c r="H40" s="14"/>
      <c r="I40" s="14"/>
      <c r="J40" s="14"/>
      <c r="K40" s="14"/>
    </row>
    <row r="41" spans="1:11" ht="15" x14ac:dyDescent="0.35">
      <c r="A41" s="66"/>
      <c r="B41" s="103" t="s">
        <v>48</v>
      </c>
      <c r="C41" s="93">
        <v>57</v>
      </c>
      <c r="D41" s="104">
        <f t="shared" si="1"/>
        <v>0.42309976247030878</v>
      </c>
      <c r="E41" s="6"/>
      <c r="F41" s="17"/>
      <c r="G41" s="14"/>
      <c r="H41" s="14"/>
      <c r="I41" s="14"/>
      <c r="J41" s="14"/>
      <c r="K41" s="14"/>
    </row>
    <row r="42" spans="1:11" ht="15" x14ac:dyDescent="0.35">
      <c r="A42" s="66"/>
      <c r="B42" s="103" t="s">
        <v>49</v>
      </c>
      <c r="C42" s="93">
        <v>8</v>
      </c>
      <c r="D42" s="104">
        <f t="shared" si="1"/>
        <v>5.938242280285036E-2</v>
      </c>
      <c r="E42" s="6"/>
      <c r="F42" s="17"/>
      <c r="G42" s="14"/>
      <c r="H42" s="14"/>
      <c r="I42" s="14"/>
      <c r="J42" s="14"/>
      <c r="K42" s="14"/>
    </row>
    <row r="43" spans="1:11" ht="15" x14ac:dyDescent="0.35">
      <c r="A43" s="66"/>
      <c r="B43" s="103" t="s">
        <v>50</v>
      </c>
      <c r="C43" s="93">
        <v>1596</v>
      </c>
      <c r="D43" s="104">
        <f t="shared" si="1"/>
        <v>11.846793349168646</v>
      </c>
      <c r="E43" s="6"/>
      <c r="F43" s="13"/>
      <c r="G43" s="14"/>
      <c r="H43" s="14"/>
      <c r="I43" s="14"/>
      <c r="J43" s="14"/>
      <c r="K43" s="14"/>
    </row>
    <row r="44" spans="1:11" ht="15" x14ac:dyDescent="0.35">
      <c r="A44" s="66"/>
      <c r="B44" s="105" t="s">
        <v>51</v>
      </c>
      <c r="C44" s="96">
        <v>73</v>
      </c>
      <c r="D44" s="106">
        <f t="shared" si="1"/>
        <v>0.54186460807600945</v>
      </c>
      <c r="E44" s="6"/>
      <c r="F44" s="13"/>
      <c r="G44" s="14"/>
      <c r="H44" s="14"/>
      <c r="I44" s="14"/>
      <c r="J44" s="14"/>
      <c r="K44" s="14"/>
    </row>
    <row r="45" spans="1:11" ht="15" x14ac:dyDescent="0.35">
      <c r="A45" s="65" t="s">
        <v>52</v>
      </c>
      <c r="B45" s="101" t="s">
        <v>53</v>
      </c>
      <c r="C45" s="90">
        <v>71</v>
      </c>
      <c r="D45" s="102">
        <f t="shared" si="1"/>
        <v>0.52701900237529697</v>
      </c>
      <c r="E45" s="6"/>
      <c r="F45" s="13"/>
      <c r="G45" s="14"/>
      <c r="H45" s="14"/>
      <c r="I45" s="14"/>
      <c r="J45" s="14"/>
      <c r="K45" s="14"/>
    </row>
    <row r="46" spans="1:11" ht="15" x14ac:dyDescent="0.35">
      <c r="A46" s="66"/>
      <c r="B46" s="103" t="s">
        <v>54</v>
      </c>
      <c r="C46" s="93">
        <v>1</v>
      </c>
      <c r="D46" s="104">
        <f t="shared" si="1"/>
        <v>7.422802850356295E-3</v>
      </c>
      <c r="E46" s="6"/>
      <c r="F46" s="17"/>
      <c r="G46" s="14"/>
      <c r="H46" s="14"/>
      <c r="I46" s="14"/>
      <c r="J46" s="14"/>
      <c r="K46" s="14"/>
    </row>
    <row r="47" spans="1:11" ht="15" x14ac:dyDescent="0.35">
      <c r="A47" s="67"/>
      <c r="B47" s="105" t="s">
        <v>55</v>
      </c>
      <c r="C47" s="96">
        <v>49</v>
      </c>
      <c r="D47" s="106">
        <f t="shared" si="1"/>
        <v>0.36371733966745845</v>
      </c>
      <c r="E47" s="6"/>
      <c r="F47" s="17"/>
      <c r="G47" s="14"/>
      <c r="H47" s="14"/>
      <c r="I47" s="14"/>
      <c r="J47" s="14"/>
      <c r="K47" s="14"/>
    </row>
    <row r="48" spans="1:11" ht="15" x14ac:dyDescent="0.35">
      <c r="A48" s="65" t="s">
        <v>56</v>
      </c>
      <c r="B48" s="101" t="s">
        <v>57</v>
      </c>
      <c r="C48" s="90">
        <v>694</v>
      </c>
      <c r="D48" s="102">
        <f t="shared" si="1"/>
        <v>5.1514251781472682</v>
      </c>
      <c r="E48" s="6"/>
      <c r="F48" s="17"/>
      <c r="G48" s="14"/>
      <c r="H48" s="14"/>
      <c r="I48" s="14"/>
      <c r="J48" s="14"/>
      <c r="K48" s="14"/>
    </row>
    <row r="49" spans="1:13" ht="15" x14ac:dyDescent="0.35">
      <c r="A49" s="67"/>
      <c r="B49" s="105" t="s">
        <v>58</v>
      </c>
      <c r="C49" s="96">
        <v>11</v>
      </c>
      <c r="D49" s="106">
        <f t="shared" si="1"/>
        <v>8.1650831353919234E-2</v>
      </c>
      <c r="E49" s="6"/>
      <c r="F49" s="17"/>
      <c r="G49" s="14"/>
      <c r="H49" s="14"/>
      <c r="I49" s="14"/>
      <c r="J49" s="14"/>
      <c r="K49" s="14"/>
    </row>
    <row r="50" spans="1:13" ht="15" x14ac:dyDescent="0.35">
      <c r="A50" s="65" t="s">
        <v>59</v>
      </c>
      <c r="B50" s="101" t="s">
        <v>61</v>
      </c>
      <c r="C50" s="90">
        <v>143</v>
      </c>
      <c r="D50" s="102">
        <f t="shared" si="1"/>
        <v>1.0614608076009502</v>
      </c>
      <c r="E50" s="6"/>
      <c r="F50" s="17"/>
      <c r="G50" s="14"/>
      <c r="H50" s="14"/>
      <c r="I50" s="14"/>
      <c r="J50" s="14"/>
      <c r="K50" s="14"/>
    </row>
    <row r="51" spans="1:13" ht="15" x14ac:dyDescent="0.35">
      <c r="A51" s="67"/>
      <c r="B51" s="105" t="s">
        <v>62</v>
      </c>
      <c r="C51" s="96">
        <v>429</v>
      </c>
      <c r="D51" s="106">
        <f t="shared" si="1"/>
        <v>3.1843824228028508</v>
      </c>
      <c r="E51" s="6"/>
      <c r="F51" s="17"/>
      <c r="G51" s="14"/>
      <c r="H51" s="14"/>
      <c r="I51" s="14"/>
      <c r="J51" s="14"/>
      <c r="K51" s="14"/>
    </row>
    <row r="52" spans="1:13" ht="15" x14ac:dyDescent="0.35">
      <c r="A52" s="65" t="s">
        <v>63</v>
      </c>
      <c r="B52" s="101" t="s">
        <v>79</v>
      </c>
      <c r="C52" s="90"/>
      <c r="D52" s="102"/>
      <c r="E52" s="6"/>
      <c r="F52" s="17"/>
      <c r="G52" s="14"/>
      <c r="H52" s="14"/>
      <c r="I52" s="14"/>
      <c r="J52" s="14"/>
      <c r="K52" s="14"/>
    </row>
    <row r="53" spans="1:13" ht="15" x14ac:dyDescent="0.35">
      <c r="A53" s="72"/>
      <c r="B53" s="103" t="s">
        <v>64</v>
      </c>
      <c r="C53" s="93">
        <v>380</v>
      </c>
      <c r="D53" s="104">
        <f>C53/C$61*100</f>
        <v>2.8206650831353919</v>
      </c>
      <c r="E53" s="6"/>
      <c r="F53" s="17"/>
      <c r="G53" s="14"/>
      <c r="H53" s="14"/>
      <c r="I53" s="14"/>
      <c r="J53" s="14"/>
      <c r="K53" s="14"/>
    </row>
    <row r="54" spans="1:13" ht="15" x14ac:dyDescent="0.35">
      <c r="A54" s="67"/>
      <c r="B54" s="105" t="s">
        <v>65</v>
      </c>
      <c r="C54" s="96">
        <v>1523</v>
      </c>
      <c r="D54" s="106">
        <f>C54/C$61*100</f>
        <v>11.304928741092636</v>
      </c>
      <c r="E54" s="6"/>
      <c r="F54" s="17"/>
      <c r="G54" s="14"/>
      <c r="H54" s="14"/>
      <c r="I54" s="14"/>
      <c r="J54" s="14"/>
      <c r="K54" s="14"/>
    </row>
    <row r="55" spans="1:13" ht="15" x14ac:dyDescent="0.35">
      <c r="A55" s="68" t="s">
        <v>66</v>
      </c>
      <c r="B55" s="81" t="s">
        <v>9</v>
      </c>
      <c r="C55" s="46">
        <v>20</v>
      </c>
      <c r="D55" s="85">
        <f>C55/C$61*100</f>
        <v>0.14845605700712589</v>
      </c>
      <c r="E55" s="6"/>
      <c r="F55" s="17"/>
      <c r="G55" s="14"/>
      <c r="H55" s="14"/>
      <c r="I55" s="14"/>
      <c r="J55" s="14"/>
      <c r="K55" s="14"/>
    </row>
    <row r="56" spans="1:13" ht="15" x14ac:dyDescent="0.35">
      <c r="A56" s="65" t="s">
        <v>80</v>
      </c>
      <c r="B56" s="101" t="s">
        <v>81</v>
      </c>
      <c r="C56" s="90"/>
      <c r="D56" s="102">
        <f t="shared" ref="D56:D61" si="2">C56/C$61*100</f>
        <v>0</v>
      </c>
      <c r="E56" s="6"/>
      <c r="F56" s="13"/>
      <c r="G56" s="14"/>
      <c r="H56" s="14"/>
      <c r="I56" s="14"/>
      <c r="J56" s="14"/>
      <c r="K56" s="14"/>
    </row>
    <row r="57" spans="1:13" ht="15" x14ac:dyDescent="0.35">
      <c r="A57" s="18"/>
      <c r="B57" s="105" t="s">
        <v>82</v>
      </c>
      <c r="C57" s="96"/>
      <c r="D57" s="106">
        <f t="shared" si="2"/>
        <v>0</v>
      </c>
      <c r="E57" s="6"/>
      <c r="F57" s="17"/>
      <c r="G57" s="14"/>
      <c r="H57" s="14"/>
      <c r="I57" s="14"/>
      <c r="J57" s="14"/>
      <c r="K57" s="14"/>
    </row>
    <row r="58" spans="1:13" ht="15" x14ac:dyDescent="0.35">
      <c r="A58" s="16" t="s">
        <v>67</v>
      </c>
      <c r="B58" s="77" t="s">
        <v>68</v>
      </c>
      <c r="C58" s="44">
        <v>1395</v>
      </c>
      <c r="D58" s="80">
        <f t="shared" si="2"/>
        <v>10.354809976247031</v>
      </c>
      <c r="E58" s="6"/>
      <c r="F58" s="17"/>
      <c r="G58" s="14"/>
      <c r="H58" s="14"/>
      <c r="I58" s="14"/>
      <c r="J58" s="14"/>
      <c r="K58" s="14"/>
    </row>
    <row r="59" spans="1:13" ht="15" x14ac:dyDescent="0.35">
      <c r="A59" s="16" t="s">
        <v>69</v>
      </c>
      <c r="B59" s="77" t="s">
        <v>70</v>
      </c>
      <c r="C59" s="44">
        <v>757</v>
      </c>
      <c r="D59" s="80">
        <f t="shared" si="2"/>
        <v>5.6190617577197148</v>
      </c>
      <c r="E59" s="6"/>
      <c r="F59" s="17"/>
      <c r="G59" s="14"/>
      <c r="H59" s="14"/>
      <c r="I59" s="14"/>
      <c r="J59" s="14"/>
      <c r="K59" s="14"/>
    </row>
    <row r="60" spans="1:13" ht="15" x14ac:dyDescent="0.35">
      <c r="A60" s="68" t="s">
        <v>146</v>
      </c>
      <c r="B60" s="81" t="s">
        <v>9</v>
      </c>
      <c r="C60" s="46">
        <v>6</v>
      </c>
      <c r="D60" s="79">
        <f t="shared" si="2"/>
        <v>4.453681710213777E-2</v>
      </c>
      <c r="E60" s="6"/>
      <c r="F60" s="17"/>
      <c r="G60" s="14"/>
      <c r="H60" s="14"/>
      <c r="I60" s="14"/>
      <c r="J60" s="14"/>
      <c r="K60" s="14"/>
    </row>
    <row r="61" spans="1:13" ht="23.1" customHeight="1" x14ac:dyDescent="0.35">
      <c r="A61" s="62" t="s">
        <v>142</v>
      </c>
      <c r="B61" s="63"/>
      <c r="C61" s="48">
        <f>SUM(C7:C60)</f>
        <v>13472</v>
      </c>
      <c r="D61" s="82">
        <f t="shared" si="2"/>
        <v>100</v>
      </c>
      <c r="E61" s="8"/>
      <c r="F61" s="19"/>
      <c r="G61" s="14"/>
      <c r="H61" s="14"/>
      <c r="I61" s="14"/>
      <c r="J61" s="14"/>
      <c r="K61" s="14"/>
    </row>
    <row r="62" spans="1:13" ht="15" x14ac:dyDescent="0.35">
      <c r="B62" s="14"/>
      <c r="C62" s="13"/>
      <c r="D62" s="13"/>
      <c r="G62" s="14"/>
      <c r="H62" s="13"/>
      <c r="I62" s="14"/>
      <c r="J62" s="14"/>
      <c r="K62" s="14"/>
      <c r="L62" s="14"/>
      <c r="M62" s="14"/>
    </row>
    <row r="63" spans="1:13" ht="15" x14ac:dyDescent="0.35">
      <c r="A63" s="26" t="s">
        <v>90</v>
      </c>
      <c r="B63" s="14"/>
      <c r="C63" s="13"/>
      <c r="D63" s="13"/>
      <c r="G63" s="14"/>
      <c r="H63" s="13"/>
      <c r="I63" s="14"/>
      <c r="J63" s="14"/>
      <c r="K63" s="14"/>
      <c r="L63" s="14"/>
      <c r="M63" s="14"/>
    </row>
    <row r="64" spans="1:13" ht="14.25" x14ac:dyDescent="0.3">
      <c r="A64" s="27" t="s">
        <v>91</v>
      </c>
    </row>
  </sheetData>
  <mergeCells count="3">
    <mergeCell ref="A2:E2"/>
    <mergeCell ref="A3:E3"/>
    <mergeCell ref="A5:D5"/>
  </mergeCells>
  <phoneticPr fontId="27" type="noConversion"/>
  <pageMargins left="0.70866141732283472" right="0.70866141732283472" top="0.43307086614173229" bottom="0.6692913385826772" header="0.31496062992125984" footer="0.31496062992125984"/>
  <pageSetup paperSize="9" scale="80" orientation="portrait" r:id="rId1"/>
  <headerFooter>
    <oddFooter>&amp;L&amp;"Trebuchet MS,Grassetto"Statistiche Italia - Immatricolazioni
Automobile in cifre&amp;C&amp;"Trebuchet MS,Normale"&amp;9&amp;P/&amp;N&amp;R&amp;"Trebuchet MS,Grassetto"ANFIA - Studi  e statistiche</oddFooter>
  </headerFooter>
  <ignoredErrors>
    <ignoredError sqref="B26 B49 B51" numberStoredAsText="1"/>
    <ignoredError sqref="C61" formulaRange="1"/>
  </ignoredErrors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K58"/>
  <sheetViews>
    <sheetView showGridLines="0" zoomScaleNormal="100" workbookViewId="0">
      <pane ySplit="6" topLeftCell="A7" activePane="bottomLeft" state="frozen"/>
      <selection activeCell="D57" sqref="D7:D57"/>
      <selection pane="bottomLeft" activeCell="A6" sqref="A6"/>
    </sheetView>
  </sheetViews>
  <sheetFormatPr defaultColWidth="8.85546875" defaultRowHeight="12.75" x14ac:dyDescent="0.2"/>
  <cols>
    <col min="1" max="1" width="25.7109375" style="15" customWidth="1"/>
    <col min="2" max="2" width="30.7109375" style="15" customWidth="1"/>
    <col min="3" max="3" width="10.7109375" style="15" customWidth="1"/>
    <col min="4" max="4" width="7.7109375" style="15" customWidth="1"/>
    <col min="5" max="16384" width="8.85546875" style="15"/>
  </cols>
  <sheetData>
    <row r="1" spans="1:11" customFormat="1" ht="15" x14ac:dyDescent="0.3">
      <c r="B1" s="1"/>
      <c r="C1" s="2"/>
      <c r="D1" s="2"/>
      <c r="E1" s="2"/>
    </row>
    <row r="2" spans="1:11" customFormat="1" ht="16.5" x14ac:dyDescent="0.2">
      <c r="A2" s="113" t="s">
        <v>0</v>
      </c>
      <c r="B2" s="113"/>
      <c r="C2" s="113"/>
      <c r="D2" s="113"/>
      <c r="E2" s="113"/>
      <c r="F2" s="34"/>
      <c r="G2" s="34"/>
      <c r="H2" s="34"/>
    </row>
    <row r="3" spans="1:11" customFormat="1" ht="16.5" x14ac:dyDescent="0.2">
      <c r="A3" s="114" t="s">
        <v>1</v>
      </c>
      <c r="B3" s="114"/>
      <c r="C3" s="114"/>
      <c r="D3" s="114"/>
      <c r="E3" s="114"/>
      <c r="F3" s="35"/>
      <c r="G3" s="35"/>
      <c r="H3" s="35"/>
    </row>
    <row r="4" spans="1:11" customFormat="1" ht="15" x14ac:dyDescent="0.3">
      <c r="E4" s="61"/>
    </row>
    <row r="5" spans="1:11" customFormat="1" ht="15" x14ac:dyDescent="0.3">
      <c r="A5" s="115" t="s">
        <v>147</v>
      </c>
      <c r="B5" s="115"/>
      <c r="C5" s="115"/>
      <c r="D5" s="115"/>
    </row>
    <row r="6" spans="1:11" customFormat="1" ht="23.1" customHeight="1" x14ac:dyDescent="0.2">
      <c r="A6" s="12" t="s">
        <v>145</v>
      </c>
      <c r="B6" s="12" t="s">
        <v>144</v>
      </c>
      <c r="C6" s="37">
        <v>2010</v>
      </c>
      <c r="D6" s="38" t="s">
        <v>2</v>
      </c>
    </row>
    <row r="7" spans="1:11" ht="15" x14ac:dyDescent="0.35">
      <c r="A7" s="65" t="s">
        <v>3</v>
      </c>
      <c r="B7" s="101" t="s">
        <v>4</v>
      </c>
      <c r="C7" s="90">
        <v>773</v>
      </c>
      <c r="D7" s="102">
        <f>C7/C$55*100</f>
        <v>4.2884882108183078</v>
      </c>
      <c r="E7" s="6"/>
      <c r="F7" s="17"/>
      <c r="G7" s="14"/>
      <c r="H7" s="14"/>
      <c r="I7" s="14"/>
      <c r="J7" s="14"/>
      <c r="K7" s="14"/>
    </row>
    <row r="8" spans="1:11" ht="15" x14ac:dyDescent="0.35">
      <c r="A8" s="66"/>
      <c r="B8" s="103" t="s">
        <v>5</v>
      </c>
      <c r="C8" s="93">
        <v>504</v>
      </c>
      <c r="D8" s="104">
        <f>C8/C$55*100</f>
        <v>2.796116504854369</v>
      </c>
      <c r="E8" s="6"/>
      <c r="F8" s="17"/>
      <c r="G8" s="14"/>
      <c r="H8" s="14"/>
      <c r="I8" s="14"/>
      <c r="J8" s="14"/>
      <c r="K8" s="14"/>
    </row>
    <row r="9" spans="1:11" ht="15" x14ac:dyDescent="0.35">
      <c r="A9" s="67"/>
      <c r="B9" s="105" t="s">
        <v>6</v>
      </c>
      <c r="C9" s="96">
        <v>3</v>
      </c>
      <c r="D9" s="106">
        <f>C9/C$55*100</f>
        <v>1.6643550624133148E-2</v>
      </c>
      <c r="E9" s="6"/>
      <c r="F9" s="17"/>
      <c r="G9" s="14"/>
      <c r="H9" s="14"/>
      <c r="I9" s="14"/>
      <c r="J9" s="14"/>
      <c r="K9" s="14"/>
    </row>
    <row r="10" spans="1:11" ht="15" x14ac:dyDescent="0.35">
      <c r="A10" s="65" t="s">
        <v>7</v>
      </c>
      <c r="B10" s="101" t="s">
        <v>8</v>
      </c>
      <c r="C10" s="90">
        <v>7</v>
      </c>
      <c r="D10" s="102">
        <f>C10/C$55*100</f>
        <v>3.8834951456310683E-2</v>
      </c>
      <c r="E10" s="6"/>
      <c r="F10" s="17"/>
      <c r="G10" s="14"/>
      <c r="H10" s="14"/>
      <c r="I10" s="14"/>
      <c r="J10" s="14"/>
      <c r="K10" s="14"/>
    </row>
    <row r="11" spans="1:11" ht="15" x14ac:dyDescent="0.35">
      <c r="A11" s="66"/>
      <c r="B11" s="105" t="s">
        <v>9</v>
      </c>
      <c r="C11" s="96">
        <v>6</v>
      </c>
      <c r="D11" s="106">
        <f>C11/C$55*100</f>
        <v>3.3287101248266296E-2</v>
      </c>
      <c r="E11" s="6"/>
      <c r="F11" s="17"/>
      <c r="G11" s="14"/>
      <c r="H11" s="14"/>
      <c r="I11" s="14"/>
      <c r="J11" s="14"/>
      <c r="K11" s="14"/>
    </row>
    <row r="12" spans="1:11" ht="15" x14ac:dyDescent="0.35">
      <c r="A12" s="65" t="s">
        <v>10</v>
      </c>
      <c r="B12" s="101" t="s">
        <v>11</v>
      </c>
      <c r="C12" s="90">
        <v>2325</v>
      </c>
      <c r="D12" s="102">
        <v>12.973606383572346</v>
      </c>
      <c r="E12" s="6"/>
      <c r="F12" s="17"/>
      <c r="G12" s="14"/>
      <c r="H12" s="14"/>
      <c r="I12" s="14"/>
      <c r="J12" s="14"/>
      <c r="K12" s="14"/>
    </row>
    <row r="13" spans="1:11" ht="15" x14ac:dyDescent="0.35">
      <c r="A13" s="66"/>
      <c r="B13" s="103" t="s">
        <v>12</v>
      </c>
      <c r="C13" s="93">
        <v>63</v>
      </c>
      <c r="D13" s="104">
        <f t="shared" ref="D13:D55" si="0">C13/C$55*100</f>
        <v>0.34951456310679613</v>
      </c>
      <c r="E13" s="6"/>
      <c r="F13" s="17"/>
      <c r="G13" s="14"/>
      <c r="H13" s="14"/>
      <c r="I13" s="14"/>
      <c r="J13" s="14"/>
      <c r="K13" s="14"/>
    </row>
    <row r="14" spans="1:11" ht="15" x14ac:dyDescent="0.35">
      <c r="A14" s="66"/>
      <c r="B14" s="105" t="s">
        <v>13</v>
      </c>
      <c r="C14" s="96">
        <v>999</v>
      </c>
      <c r="D14" s="106">
        <f t="shared" si="0"/>
        <v>5.5423023578363386</v>
      </c>
      <c r="E14" s="6"/>
      <c r="F14" s="17"/>
      <c r="G14" s="14"/>
      <c r="H14" s="14"/>
      <c r="I14" s="14"/>
      <c r="J14" s="14"/>
      <c r="K14" s="14"/>
    </row>
    <row r="15" spans="1:11" ht="15" x14ac:dyDescent="0.35">
      <c r="A15" s="65" t="s">
        <v>14</v>
      </c>
      <c r="B15" s="101" t="s">
        <v>15</v>
      </c>
      <c r="C15" s="90">
        <v>293</v>
      </c>
      <c r="D15" s="102">
        <f t="shared" si="0"/>
        <v>1.6255201109570041</v>
      </c>
      <c r="E15" s="6"/>
      <c r="F15" s="17"/>
      <c r="G15" s="14"/>
      <c r="H15" s="14"/>
      <c r="I15" s="14"/>
      <c r="J15" s="14"/>
      <c r="K15" s="14"/>
    </row>
    <row r="16" spans="1:11" ht="15" x14ac:dyDescent="0.35">
      <c r="A16" s="66"/>
      <c r="B16" s="103" t="s">
        <v>16</v>
      </c>
      <c r="C16" s="93">
        <v>2433</v>
      </c>
      <c r="D16" s="104">
        <f t="shared" si="0"/>
        <v>13.497919556171983</v>
      </c>
      <c r="E16" s="6"/>
      <c r="F16" s="17"/>
      <c r="G16" s="14"/>
      <c r="H16" s="14"/>
      <c r="I16" s="14"/>
      <c r="J16" s="14"/>
      <c r="K16" s="14"/>
    </row>
    <row r="17" spans="1:11" ht="15" x14ac:dyDescent="0.35">
      <c r="A17" s="66"/>
      <c r="B17" s="103" t="s">
        <v>17</v>
      </c>
      <c r="C17" s="93">
        <v>153</v>
      </c>
      <c r="D17" s="104">
        <f t="shared" si="0"/>
        <v>0.84882108183079052</v>
      </c>
      <c r="E17" s="6"/>
      <c r="F17" s="17"/>
      <c r="G17" s="14"/>
      <c r="H17" s="14"/>
      <c r="I17" s="14"/>
      <c r="J17" s="14"/>
      <c r="K17" s="14"/>
    </row>
    <row r="18" spans="1:11" ht="15" x14ac:dyDescent="0.35">
      <c r="A18" s="67"/>
      <c r="B18" s="105" t="s">
        <v>18</v>
      </c>
      <c r="C18" s="96">
        <v>4</v>
      </c>
      <c r="D18" s="106">
        <f t="shared" si="0"/>
        <v>2.2191400832177532E-2</v>
      </c>
      <c r="E18" s="6"/>
      <c r="F18" s="17"/>
      <c r="G18" s="14"/>
      <c r="H18" s="14"/>
      <c r="I18" s="14"/>
      <c r="J18" s="14"/>
      <c r="K18" s="14"/>
    </row>
    <row r="19" spans="1:11" ht="15" x14ac:dyDescent="0.35">
      <c r="A19" s="65" t="s">
        <v>19</v>
      </c>
      <c r="B19" s="101" t="s">
        <v>20</v>
      </c>
      <c r="C19" s="90"/>
      <c r="D19" s="102">
        <f t="shared" si="0"/>
        <v>0</v>
      </c>
      <c r="E19" s="6"/>
      <c r="F19" s="17"/>
      <c r="G19" s="14"/>
      <c r="H19" s="14"/>
      <c r="I19" s="14"/>
      <c r="J19" s="14"/>
      <c r="K19" s="14"/>
    </row>
    <row r="20" spans="1:11" ht="15" x14ac:dyDescent="0.35">
      <c r="A20" s="67"/>
      <c r="B20" s="105" t="s">
        <v>21</v>
      </c>
      <c r="C20" s="96">
        <v>18</v>
      </c>
      <c r="D20" s="106">
        <f t="shared" si="0"/>
        <v>9.9861303744798888E-2</v>
      </c>
      <c r="E20" s="6"/>
      <c r="F20" s="17"/>
      <c r="G20" s="14"/>
      <c r="H20" s="14"/>
      <c r="I20" s="14"/>
      <c r="J20" s="14"/>
      <c r="K20" s="14"/>
    </row>
    <row r="21" spans="1:11" ht="15" x14ac:dyDescent="0.35">
      <c r="A21" s="66" t="s">
        <v>22</v>
      </c>
      <c r="B21" s="101" t="s">
        <v>24</v>
      </c>
      <c r="C21" s="90">
        <v>222</v>
      </c>
      <c r="D21" s="102">
        <f t="shared" si="0"/>
        <v>1.2316227461858529</v>
      </c>
      <c r="E21" s="6"/>
      <c r="F21" s="17"/>
      <c r="G21" s="14"/>
      <c r="H21" s="14"/>
      <c r="I21" s="14"/>
      <c r="J21" s="14"/>
      <c r="K21" s="14"/>
    </row>
    <row r="22" spans="1:11" ht="15" x14ac:dyDescent="0.35">
      <c r="A22" s="66"/>
      <c r="B22" s="103" t="s">
        <v>26</v>
      </c>
      <c r="C22" s="93">
        <v>71</v>
      </c>
      <c r="D22" s="104">
        <f t="shared" si="0"/>
        <v>0.39389736477115123</v>
      </c>
      <c r="E22" s="6"/>
      <c r="F22" s="17"/>
      <c r="G22" s="14"/>
      <c r="H22" s="14"/>
      <c r="I22" s="14"/>
      <c r="J22" s="14"/>
      <c r="K22" s="14"/>
    </row>
    <row r="23" spans="1:11" ht="15" x14ac:dyDescent="0.35">
      <c r="A23" s="66"/>
      <c r="B23" s="103" t="s">
        <v>88</v>
      </c>
      <c r="C23" s="93">
        <v>13</v>
      </c>
      <c r="D23" s="104">
        <f t="shared" si="0"/>
        <v>7.2122052704576972E-2</v>
      </c>
      <c r="E23" s="6"/>
      <c r="F23" s="17"/>
      <c r="G23" s="14"/>
      <c r="H23" s="14"/>
      <c r="I23" s="14"/>
      <c r="J23" s="14"/>
      <c r="K23" s="14"/>
    </row>
    <row r="24" spans="1:11" ht="15" x14ac:dyDescent="0.35">
      <c r="A24" s="66"/>
      <c r="B24" s="105" t="s">
        <v>27</v>
      </c>
      <c r="C24" s="96">
        <v>7</v>
      </c>
      <c r="D24" s="106">
        <f t="shared" si="0"/>
        <v>3.8834951456310683E-2</v>
      </c>
      <c r="E24" s="6"/>
      <c r="F24" s="17"/>
      <c r="G24" s="14"/>
      <c r="H24" s="14"/>
      <c r="I24" s="14"/>
      <c r="J24" s="14"/>
      <c r="K24" s="14"/>
    </row>
    <row r="25" spans="1:11" ht="15" x14ac:dyDescent="0.35">
      <c r="A25" s="65" t="s">
        <v>89</v>
      </c>
      <c r="B25" s="78" t="s">
        <v>9</v>
      </c>
      <c r="C25" s="40">
        <v>4</v>
      </c>
      <c r="D25" s="85">
        <f t="shared" si="0"/>
        <v>2.2191400832177532E-2</v>
      </c>
      <c r="E25" s="6"/>
      <c r="F25" s="17"/>
      <c r="G25" s="14"/>
      <c r="H25" s="14"/>
      <c r="I25" s="14"/>
      <c r="J25" s="14"/>
      <c r="K25" s="14"/>
    </row>
    <row r="26" spans="1:11" ht="15" x14ac:dyDescent="0.35">
      <c r="A26" s="65" t="s">
        <v>28</v>
      </c>
      <c r="B26" s="77" t="s">
        <v>29</v>
      </c>
      <c r="C26" s="44">
        <v>561</v>
      </c>
      <c r="D26" s="83">
        <f t="shared" si="0"/>
        <v>3.1123439667128987</v>
      </c>
      <c r="E26" s="6"/>
      <c r="F26" s="17"/>
      <c r="G26" s="14"/>
      <c r="H26" s="14"/>
      <c r="I26" s="14"/>
      <c r="J26" s="14"/>
      <c r="K26" s="14"/>
    </row>
    <row r="27" spans="1:11" ht="15" x14ac:dyDescent="0.35">
      <c r="A27" s="65" t="s">
        <v>30</v>
      </c>
      <c r="B27" s="77" t="s">
        <v>31</v>
      </c>
      <c r="C27" s="44">
        <v>2</v>
      </c>
      <c r="D27" s="83">
        <f t="shared" si="0"/>
        <v>1.1095700416088766E-2</v>
      </c>
      <c r="E27" s="6"/>
      <c r="F27" s="17"/>
      <c r="G27" s="14"/>
      <c r="H27" s="14"/>
      <c r="I27" s="14"/>
      <c r="J27" s="14"/>
      <c r="K27" s="14"/>
    </row>
    <row r="28" spans="1:11" ht="15" x14ac:dyDescent="0.35">
      <c r="A28" s="65" t="s">
        <v>33</v>
      </c>
      <c r="B28" s="77" t="s">
        <v>34</v>
      </c>
      <c r="C28" s="44">
        <v>14</v>
      </c>
      <c r="D28" s="85">
        <f t="shared" si="0"/>
        <v>7.7669902912621366E-2</v>
      </c>
      <c r="E28" s="6"/>
      <c r="F28" s="17"/>
      <c r="G28" s="14"/>
      <c r="H28" s="14"/>
      <c r="I28" s="14"/>
      <c r="J28" s="14"/>
      <c r="K28" s="14"/>
    </row>
    <row r="29" spans="1:11" ht="15" x14ac:dyDescent="0.35">
      <c r="A29" s="65" t="s">
        <v>35</v>
      </c>
      <c r="B29" s="81" t="s">
        <v>36</v>
      </c>
      <c r="C29" s="46">
        <v>82</v>
      </c>
      <c r="D29" s="85">
        <f t="shared" si="0"/>
        <v>0.45492371705963941</v>
      </c>
      <c r="E29" s="6"/>
      <c r="F29" s="17"/>
      <c r="G29" s="14"/>
      <c r="H29" s="14"/>
      <c r="I29" s="14"/>
      <c r="J29" s="14"/>
      <c r="K29" s="14"/>
    </row>
    <row r="30" spans="1:11" ht="15" x14ac:dyDescent="0.35">
      <c r="A30" s="65" t="s">
        <v>37</v>
      </c>
      <c r="B30" s="101" t="s">
        <v>39</v>
      </c>
      <c r="C30" s="90">
        <v>64</v>
      </c>
      <c r="D30" s="102">
        <f t="shared" si="0"/>
        <v>0.35506241331484051</v>
      </c>
      <c r="E30" s="6"/>
      <c r="F30" s="17"/>
      <c r="G30" s="14"/>
      <c r="H30" s="14"/>
      <c r="I30" s="14"/>
      <c r="J30" s="14"/>
      <c r="K30" s="14"/>
    </row>
    <row r="31" spans="1:11" ht="15" x14ac:dyDescent="0.35">
      <c r="A31" s="67"/>
      <c r="B31" s="105" t="s">
        <v>40</v>
      </c>
      <c r="C31" s="96">
        <v>9</v>
      </c>
      <c r="D31" s="106">
        <f t="shared" si="0"/>
        <v>4.9930651872399444E-2</v>
      </c>
      <c r="E31" s="6"/>
      <c r="F31" s="17"/>
      <c r="G31" s="14"/>
      <c r="H31" s="14"/>
      <c r="I31" s="14"/>
      <c r="J31" s="14"/>
      <c r="K31" s="14"/>
    </row>
    <row r="32" spans="1:11" ht="15" x14ac:dyDescent="0.35">
      <c r="A32" s="68" t="s">
        <v>77</v>
      </c>
      <c r="B32" s="81" t="s">
        <v>78</v>
      </c>
      <c r="C32" s="46">
        <v>82</v>
      </c>
      <c r="D32" s="85">
        <f t="shared" si="0"/>
        <v>0.45492371705963941</v>
      </c>
      <c r="E32" s="6"/>
      <c r="F32" s="17"/>
      <c r="G32" s="14"/>
      <c r="H32" s="14"/>
      <c r="I32" s="14"/>
      <c r="J32" s="14"/>
      <c r="K32" s="14"/>
    </row>
    <row r="33" spans="1:11" ht="15" x14ac:dyDescent="0.35">
      <c r="A33" s="66" t="s">
        <v>41</v>
      </c>
      <c r="B33" s="101" t="s">
        <v>42</v>
      </c>
      <c r="C33" s="90">
        <v>28</v>
      </c>
      <c r="D33" s="102">
        <f t="shared" si="0"/>
        <v>0.15533980582524273</v>
      </c>
      <c r="E33" s="6"/>
      <c r="F33" s="17"/>
      <c r="G33" s="14"/>
      <c r="H33" s="14"/>
      <c r="I33" s="14"/>
      <c r="J33" s="14"/>
      <c r="K33" s="14"/>
    </row>
    <row r="34" spans="1:11" ht="15" x14ac:dyDescent="0.35">
      <c r="A34" s="66"/>
      <c r="B34" s="105" t="s">
        <v>43</v>
      </c>
      <c r="C34" s="96">
        <v>34</v>
      </c>
      <c r="D34" s="106">
        <f t="shared" si="0"/>
        <v>0.18862690707350901</v>
      </c>
      <c r="E34" s="6"/>
      <c r="F34" s="17"/>
      <c r="G34" s="14"/>
      <c r="H34" s="14"/>
      <c r="I34" s="14"/>
      <c r="J34" s="14"/>
      <c r="K34" s="14"/>
    </row>
    <row r="35" spans="1:11" ht="15" x14ac:dyDescent="0.35">
      <c r="A35" s="65" t="s">
        <v>44</v>
      </c>
      <c r="B35" s="81" t="s">
        <v>45</v>
      </c>
      <c r="C35" s="46">
        <v>117</v>
      </c>
      <c r="D35" s="85">
        <f t="shared" si="0"/>
        <v>0.64909847434119272</v>
      </c>
      <c r="E35" s="6"/>
      <c r="F35" s="17"/>
      <c r="G35" s="14"/>
      <c r="H35" s="14"/>
      <c r="I35" s="14"/>
      <c r="J35" s="14"/>
      <c r="K35" s="14"/>
    </row>
    <row r="36" spans="1:11" ht="15" x14ac:dyDescent="0.35">
      <c r="A36" s="65" t="s">
        <v>46</v>
      </c>
      <c r="B36" s="101" t="s">
        <v>48</v>
      </c>
      <c r="C36" s="90">
        <v>45</v>
      </c>
      <c r="D36" s="102">
        <f t="shared" si="0"/>
        <v>0.24965325936199723</v>
      </c>
      <c r="E36" s="6"/>
      <c r="F36" s="17"/>
      <c r="G36" s="14"/>
      <c r="H36" s="14"/>
      <c r="I36" s="14"/>
      <c r="J36" s="14"/>
      <c r="K36" s="14"/>
    </row>
    <row r="37" spans="1:11" ht="15" x14ac:dyDescent="0.35">
      <c r="A37" s="66"/>
      <c r="B37" s="103" t="s">
        <v>49</v>
      </c>
      <c r="C37" s="93">
        <v>49</v>
      </c>
      <c r="D37" s="104">
        <f t="shared" si="0"/>
        <v>0.27184466019417475</v>
      </c>
      <c r="E37" s="6"/>
      <c r="F37" s="17"/>
      <c r="G37" s="14"/>
      <c r="H37" s="14"/>
      <c r="I37" s="14"/>
      <c r="J37" s="14"/>
      <c r="K37" s="14"/>
    </row>
    <row r="38" spans="1:11" ht="15" x14ac:dyDescent="0.35">
      <c r="A38" s="66"/>
      <c r="B38" s="103" t="s">
        <v>50</v>
      </c>
      <c r="C38" s="93">
        <v>1738</v>
      </c>
      <c r="D38" s="104">
        <f t="shared" si="0"/>
        <v>9.6421636615811384</v>
      </c>
      <c r="E38" s="6"/>
      <c r="F38" s="13"/>
      <c r="G38" s="14"/>
      <c r="H38" s="14"/>
      <c r="I38" s="14"/>
      <c r="J38" s="14"/>
      <c r="K38" s="14"/>
    </row>
    <row r="39" spans="1:11" ht="15" x14ac:dyDescent="0.35">
      <c r="A39" s="66"/>
      <c r="B39" s="105" t="s">
        <v>51</v>
      </c>
      <c r="C39" s="96">
        <v>82</v>
      </c>
      <c r="D39" s="106">
        <f t="shared" si="0"/>
        <v>0.45492371705963941</v>
      </c>
      <c r="E39" s="6"/>
      <c r="F39" s="13"/>
      <c r="G39" s="14"/>
      <c r="H39" s="14"/>
      <c r="I39" s="14"/>
      <c r="J39" s="14"/>
      <c r="K39" s="14"/>
    </row>
    <row r="40" spans="1:11" ht="15" x14ac:dyDescent="0.35">
      <c r="A40" s="65" t="s">
        <v>52</v>
      </c>
      <c r="B40" s="101" t="s">
        <v>53</v>
      </c>
      <c r="C40" s="90">
        <v>94</v>
      </c>
      <c r="D40" s="102">
        <f t="shared" si="0"/>
        <v>0.52149791955617197</v>
      </c>
      <c r="E40" s="6"/>
      <c r="F40" s="13"/>
      <c r="G40" s="14"/>
      <c r="H40" s="14"/>
      <c r="I40" s="14"/>
      <c r="J40" s="14"/>
      <c r="K40" s="14"/>
    </row>
    <row r="41" spans="1:11" ht="15" x14ac:dyDescent="0.35">
      <c r="A41" s="66"/>
      <c r="B41" s="103" t="s">
        <v>54</v>
      </c>
      <c r="C41" s="93">
        <v>4</v>
      </c>
      <c r="D41" s="104">
        <f t="shared" si="0"/>
        <v>2.2191400832177532E-2</v>
      </c>
      <c r="E41" s="6"/>
      <c r="F41" s="17"/>
      <c r="G41" s="14"/>
      <c r="H41" s="14"/>
      <c r="I41" s="14"/>
      <c r="J41" s="14"/>
      <c r="K41" s="14"/>
    </row>
    <row r="42" spans="1:11" ht="15" x14ac:dyDescent="0.35">
      <c r="A42" s="67"/>
      <c r="B42" s="105" t="s">
        <v>55</v>
      </c>
      <c r="C42" s="96">
        <v>82</v>
      </c>
      <c r="D42" s="106">
        <f t="shared" si="0"/>
        <v>0.45492371705963941</v>
      </c>
      <c r="E42" s="6"/>
      <c r="F42" s="17"/>
      <c r="G42" s="14"/>
      <c r="H42" s="14"/>
      <c r="I42" s="14"/>
      <c r="J42" s="14"/>
      <c r="K42" s="14"/>
    </row>
    <row r="43" spans="1:11" ht="15" x14ac:dyDescent="0.35">
      <c r="A43" s="65" t="s">
        <v>56</v>
      </c>
      <c r="B43" s="101" t="s">
        <v>57</v>
      </c>
      <c r="C43" s="90">
        <v>507</v>
      </c>
      <c r="D43" s="102">
        <f t="shared" si="0"/>
        <v>2.8127600554785017</v>
      </c>
      <c r="E43" s="6"/>
      <c r="F43" s="17"/>
      <c r="G43" s="14"/>
      <c r="H43" s="14"/>
      <c r="I43" s="14"/>
      <c r="J43" s="14"/>
      <c r="K43" s="14"/>
    </row>
    <row r="44" spans="1:11" ht="15" x14ac:dyDescent="0.35">
      <c r="A44" s="67"/>
      <c r="B44" s="105" t="s">
        <v>58</v>
      </c>
      <c r="C44" s="96">
        <v>42</v>
      </c>
      <c r="D44" s="106">
        <f t="shared" si="0"/>
        <v>0.23300970873786409</v>
      </c>
      <c r="E44" s="6"/>
      <c r="F44" s="17"/>
      <c r="G44" s="14"/>
      <c r="H44" s="14"/>
      <c r="I44" s="14"/>
      <c r="J44" s="14"/>
      <c r="K44" s="14"/>
    </row>
    <row r="45" spans="1:11" ht="15" x14ac:dyDescent="0.35">
      <c r="A45" s="65" t="s">
        <v>59</v>
      </c>
      <c r="B45" s="101" t="s">
        <v>60</v>
      </c>
      <c r="C45" s="90">
        <v>1</v>
      </c>
      <c r="D45" s="102">
        <f t="shared" si="0"/>
        <v>5.5478502080443829E-3</v>
      </c>
      <c r="E45" s="6"/>
      <c r="F45" s="17"/>
      <c r="G45" s="14"/>
      <c r="H45" s="14"/>
      <c r="I45" s="14"/>
      <c r="J45" s="14"/>
      <c r="K45" s="14"/>
    </row>
    <row r="46" spans="1:11" ht="15" x14ac:dyDescent="0.35">
      <c r="A46" s="69"/>
      <c r="B46" s="103" t="s">
        <v>61</v>
      </c>
      <c r="C46" s="93">
        <v>188</v>
      </c>
      <c r="D46" s="104">
        <f t="shared" si="0"/>
        <v>1.0429958391123439</v>
      </c>
      <c r="E46" s="6"/>
      <c r="F46" s="17"/>
      <c r="G46" s="14"/>
      <c r="H46" s="14"/>
      <c r="I46" s="14"/>
      <c r="J46" s="14"/>
      <c r="K46" s="14"/>
    </row>
    <row r="47" spans="1:11" ht="15" x14ac:dyDescent="0.35">
      <c r="A47" s="67"/>
      <c r="B47" s="105" t="s">
        <v>62</v>
      </c>
      <c r="C47" s="96">
        <v>732</v>
      </c>
      <c r="D47" s="106">
        <f t="shared" si="0"/>
        <v>4.0610263522884882</v>
      </c>
      <c r="E47" s="6"/>
      <c r="F47" s="17"/>
      <c r="G47" s="14"/>
      <c r="H47" s="14"/>
      <c r="I47" s="14"/>
      <c r="J47" s="14"/>
      <c r="K47" s="14"/>
    </row>
    <row r="48" spans="1:11" ht="15" x14ac:dyDescent="0.35">
      <c r="A48" s="65" t="s">
        <v>63</v>
      </c>
      <c r="B48" s="101" t="s">
        <v>64</v>
      </c>
      <c r="C48" s="90">
        <v>211</v>
      </c>
      <c r="D48" s="102">
        <f t="shared" si="0"/>
        <v>1.1705963938973647</v>
      </c>
      <c r="E48" s="6"/>
      <c r="F48" s="17"/>
      <c r="G48" s="14"/>
      <c r="H48" s="14"/>
      <c r="I48" s="14"/>
      <c r="J48" s="14"/>
      <c r="K48" s="14"/>
    </row>
    <row r="49" spans="1:11" ht="15" x14ac:dyDescent="0.35">
      <c r="A49" s="67"/>
      <c r="B49" s="105" t="s">
        <v>65</v>
      </c>
      <c r="C49" s="96">
        <v>1659</v>
      </c>
      <c r="D49" s="106">
        <f t="shared" si="0"/>
        <v>9.2038834951456323</v>
      </c>
      <c r="E49" s="6"/>
      <c r="F49" s="17"/>
      <c r="G49" s="14"/>
      <c r="H49" s="14"/>
      <c r="I49" s="14"/>
      <c r="J49" s="14"/>
      <c r="K49" s="14"/>
    </row>
    <row r="50" spans="1:11" ht="15" x14ac:dyDescent="0.35">
      <c r="A50" s="68" t="s">
        <v>66</v>
      </c>
      <c r="B50" s="81" t="s">
        <v>9</v>
      </c>
      <c r="C50" s="46">
        <v>12</v>
      </c>
      <c r="D50" s="85">
        <f t="shared" si="0"/>
        <v>6.6574202496532592E-2</v>
      </c>
      <c r="E50" s="6"/>
      <c r="F50" s="17"/>
      <c r="G50" s="14"/>
      <c r="H50" s="14"/>
      <c r="I50" s="14"/>
      <c r="J50" s="14"/>
      <c r="K50" s="14"/>
    </row>
    <row r="51" spans="1:11" ht="15" x14ac:dyDescent="0.35">
      <c r="A51" s="68" t="s">
        <v>83</v>
      </c>
      <c r="B51" s="81" t="s">
        <v>84</v>
      </c>
      <c r="C51" s="46">
        <v>12</v>
      </c>
      <c r="D51" s="85">
        <f t="shared" si="0"/>
        <v>6.6574202496532592E-2</v>
      </c>
      <c r="E51" s="6"/>
      <c r="F51" s="17"/>
      <c r="G51" s="14"/>
      <c r="H51" s="14"/>
      <c r="I51" s="14"/>
      <c r="J51" s="14"/>
      <c r="K51" s="14"/>
    </row>
    <row r="52" spans="1:11" ht="15" x14ac:dyDescent="0.35">
      <c r="A52" s="65" t="s">
        <v>67</v>
      </c>
      <c r="B52" s="77" t="s">
        <v>68</v>
      </c>
      <c r="C52" s="44">
        <v>2092</v>
      </c>
      <c r="D52" s="85">
        <f t="shared" si="0"/>
        <v>11.606102635228849</v>
      </c>
      <c r="E52" s="6"/>
      <c r="F52" s="17"/>
      <c r="G52" s="14"/>
      <c r="H52" s="14"/>
      <c r="I52" s="14"/>
      <c r="J52" s="14"/>
      <c r="K52" s="14"/>
    </row>
    <row r="53" spans="1:11" ht="15" x14ac:dyDescent="0.35">
      <c r="A53" s="65" t="s">
        <v>69</v>
      </c>
      <c r="B53" s="77" t="s">
        <v>70</v>
      </c>
      <c r="C53" s="44">
        <v>1578</v>
      </c>
      <c r="D53" s="84">
        <f t="shared" si="0"/>
        <v>8.7545076282940357</v>
      </c>
      <c r="E53" s="6"/>
      <c r="F53" s="17"/>
      <c r="G53" s="14"/>
      <c r="H53" s="14"/>
      <c r="I53" s="14"/>
      <c r="J53" s="14"/>
      <c r="K53" s="14"/>
    </row>
    <row r="54" spans="1:11" ht="15" x14ac:dyDescent="0.35">
      <c r="A54" s="68" t="s">
        <v>146</v>
      </c>
      <c r="B54" s="81" t="s">
        <v>9</v>
      </c>
      <c r="C54" s="46">
        <v>6</v>
      </c>
      <c r="D54" s="85">
        <f t="shared" si="0"/>
        <v>3.3287101248266296E-2</v>
      </c>
      <c r="E54" s="6"/>
      <c r="F54" s="17"/>
      <c r="G54" s="14"/>
      <c r="H54" s="14"/>
      <c r="I54" s="14"/>
      <c r="J54" s="14"/>
      <c r="K54" s="14"/>
    </row>
    <row r="55" spans="1:11" ht="23.1" customHeight="1" x14ac:dyDescent="0.35">
      <c r="A55" s="70" t="s">
        <v>142</v>
      </c>
      <c r="B55" s="63"/>
      <c r="C55" s="48">
        <f>SUM(C7:C54)</f>
        <v>18025</v>
      </c>
      <c r="D55" s="86">
        <f t="shared" si="0"/>
        <v>100</v>
      </c>
      <c r="E55" s="8"/>
      <c r="F55" s="19"/>
      <c r="G55" s="14"/>
      <c r="H55" s="14"/>
      <c r="I55" s="14"/>
      <c r="J55" s="14"/>
      <c r="K55" s="14"/>
    </row>
    <row r="56" spans="1:11" ht="15" x14ac:dyDescent="0.35">
      <c r="A56" s="71"/>
      <c r="B56" s="14"/>
      <c r="C56" s="13"/>
      <c r="D56" s="87"/>
      <c r="F56" s="13"/>
      <c r="G56" s="14"/>
      <c r="H56" s="14"/>
      <c r="I56" s="14"/>
      <c r="J56" s="14"/>
      <c r="K56" s="14"/>
    </row>
    <row r="57" spans="1:11" ht="15" x14ac:dyDescent="0.35">
      <c r="A57" s="26" t="s">
        <v>90</v>
      </c>
      <c r="B57" s="14"/>
      <c r="C57" s="13"/>
      <c r="D57" s="87"/>
      <c r="F57" s="13"/>
      <c r="G57" s="14"/>
      <c r="H57" s="14"/>
      <c r="I57" s="14"/>
      <c r="J57" s="14"/>
      <c r="K57" s="14"/>
    </row>
    <row r="58" spans="1:11" ht="14.25" x14ac:dyDescent="0.3">
      <c r="A58" s="27" t="s">
        <v>91</v>
      </c>
    </row>
  </sheetData>
  <mergeCells count="3">
    <mergeCell ref="A2:E2"/>
    <mergeCell ref="A3:E3"/>
    <mergeCell ref="A5:D5"/>
  </mergeCells>
  <phoneticPr fontId="27" type="noConversion"/>
  <pageMargins left="0.70866141732283472" right="0.70866141732283472" top="0.43307086614173229" bottom="0.6692913385826772" header="0.31496062992125984" footer="0.31496062992125984"/>
  <pageSetup paperSize="9" scale="87" orientation="portrait" r:id="rId1"/>
  <headerFooter>
    <oddFooter>&amp;L&amp;"Trebuchet MS,Grassetto"Statistiche Italia - Immatricolazioni
Automobile in cifre&amp;C&amp;"Trebuchet MS,Normale"&amp;9&amp;P/&amp;N&amp;R&amp;"Trebuchet MS,Grassetto"ANFIA - Studi  e statistiche</oddFooter>
  </headerFooter>
  <ignoredErrors>
    <ignoredError sqref="C55" formulaRange="1"/>
    <ignoredError sqref="B47 B44" numberStoredAsText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4F7F13-0ACC-495B-9A17-C429C63AFFC1}">
  <sheetPr>
    <pageSetUpPr fitToPage="1"/>
  </sheetPr>
  <dimension ref="A1:J71"/>
  <sheetViews>
    <sheetView showGridLines="0" zoomScaleNormal="100" workbookViewId="0">
      <pane ySplit="6" topLeftCell="A7" activePane="bottomLeft" state="frozen"/>
      <selection pane="bottomLeft" activeCell="D6" sqref="D6"/>
    </sheetView>
  </sheetViews>
  <sheetFormatPr defaultRowHeight="12.75" x14ac:dyDescent="0.2"/>
  <cols>
    <col min="1" max="1" width="25.7109375" customWidth="1"/>
    <col min="2" max="2" width="30.7109375" customWidth="1"/>
    <col min="3" max="3" width="10.7109375" customWidth="1"/>
    <col min="4" max="4" width="7.7109375" style="30" customWidth="1"/>
  </cols>
  <sheetData>
    <row r="1" spans="1:10" s="4" customFormat="1" ht="15" x14ac:dyDescent="0.35">
      <c r="C1" s="3"/>
      <c r="D1" s="3"/>
      <c r="E1" s="3"/>
      <c r="F1" s="3"/>
      <c r="H1" s="3"/>
      <c r="I1" s="3"/>
    </row>
    <row r="2" spans="1:10" s="4" customFormat="1" ht="16.5" x14ac:dyDescent="0.35">
      <c r="A2" s="113" t="s">
        <v>0</v>
      </c>
      <c r="B2" s="113"/>
      <c r="C2" s="113"/>
      <c r="D2" s="113"/>
      <c r="E2" s="113"/>
      <c r="F2" s="34"/>
      <c r="G2" s="34"/>
      <c r="H2" s="34"/>
      <c r="I2" s="2"/>
    </row>
    <row r="3" spans="1:10" s="4" customFormat="1" ht="16.5" x14ac:dyDescent="0.35">
      <c r="A3" s="114" t="s">
        <v>1</v>
      </c>
      <c r="B3" s="114"/>
      <c r="C3" s="114"/>
      <c r="D3" s="114"/>
      <c r="E3" s="114"/>
      <c r="F3" s="35"/>
      <c r="G3" s="35"/>
      <c r="H3" s="35"/>
      <c r="I3" s="2"/>
    </row>
    <row r="4" spans="1:10" s="4" customFormat="1" ht="17.25" x14ac:dyDescent="0.35">
      <c r="H4" s="31"/>
      <c r="I4" s="31"/>
      <c r="J4" s="31"/>
    </row>
    <row r="5" spans="1:10" ht="15.75" x14ac:dyDescent="0.35">
      <c r="A5" s="115" t="s">
        <v>147</v>
      </c>
      <c r="B5" s="115"/>
      <c r="C5" s="115"/>
      <c r="D5" s="115"/>
      <c r="E5" s="3"/>
    </row>
    <row r="6" spans="1:10" ht="23.1" customHeight="1" x14ac:dyDescent="0.35">
      <c r="A6" s="12" t="s">
        <v>143</v>
      </c>
      <c r="B6" s="12" t="s">
        <v>144</v>
      </c>
      <c r="C6" s="37">
        <v>2021</v>
      </c>
      <c r="D6" s="38" t="s">
        <v>2</v>
      </c>
      <c r="E6" s="5"/>
    </row>
    <row r="7" spans="1:10" ht="15" x14ac:dyDescent="0.35">
      <c r="A7" s="55" t="s">
        <v>150</v>
      </c>
      <c r="B7" s="39" t="s">
        <v>151</v>
      </c>
      <c r="C7" s="40">
        <v>34</v>
      </c>
      <c r="D7" s="57">
        <f t="shared" ref="D7:D33" si="0">C7/C$67*100</f>
        <v>0.35744322960470987</v>
      </c>
      <c r="E7" s="6"/>
    </row>
    <row r="8" spans="1:10" ht="15" x14ac:dyDescent="0.35">
      <c r="A8" s="50" t="s">
        <v>7</v>
      </c>
      <c r="B8" s="92" t="s">
        <v>8</v>
      </c>
      <c r="C8" s="93">
        <v>7</v>
      </c>
      <c r="D8" s="94">
        <f t="shared" si="0"/>
        <v>7.3591253153910852E-2</v>
      </c>
      <c r="E8" s="6"/>
    </row>
    <row r="9" spans="1:10" ht="15" x14ac:dyDescent="0.35">
      <c r="A9" s="50"/>
      <c r="B9" s="95" t="s">
        <v>154</v>
      </c>
      <c r="C9" s="96">
        <v>3</v>
      </c>
      <c r="D9" s="97">
        <f t="shared" si="0"/>
        <v>3.1539108494533223E-2</v>
      </c>
      <c r="E9" s="6"/>
    </row>
    <row r="10" spans="1:10" ht="15" x14ac:dyDescent="0.35">
      <c r="A10" s="49" t="s">
        <v>10</v>
      </c>
      <c r="B10" s="89" t="s">
        <v>72</v>
      </c>
      <c r="C10" s="90">
        <v>1</v>
      </c>
      <c r="D10" s="91">
        <f t="shared" si="0"/>
        <v>1.0513036164844407E-2</v>
      </c>
      <c r="E10" s="6"/>
    </row>
    <row r="11" spans="1:10" ht="15" x14ac:dyDescent="0.35">
      <c r="A11" s="50"/>
      <c r="B11" s="107" t="s">
        <v>11</v>
      </c>
      <c r="C11" s="108">
        <v>90</v>
      </c>
      <c r="D11" s="94">
        <f t="shared" si="0"/>
        <v>0.94617325483599657</v>
      </c>
      <c r="E11" s="6"/>
    </row>
    <row r="12" spans="1:10" ht="15" x14ac:dyDescent="0.35">
      <c r="A12" s="50"/>
      <c r="B12" s="92" t="s">
        <v>12</v>
      </c>
      <c r="C12" s="93">
        <v>7</v>
      </c>
      <c r="D12" s="94">
        <f t="shared" si="0"/>
        <v>7.3591253153910852E-2</v>
      </c>
      <c r="E12" s="6"/>
    </row>
    <row r="13" spans="1:10" ht="15" x14ac:dyDescent="0.35">
      <c r="A13" s="50"/>
      <c r="B13" s="95" t="s">
        <v>104</v>
      </c>
      <c r="C13" s="96">
        <v>140</v>
      </c>
      <c r="D13" s="97">
        <f t="shared" si="0"/>
        <v>1.471825063078217</v>
      </c>
      <c r="E13" s="6"/>
    </row>
    <row r="14" spans="1:10" ht="15" x14ac:dyDescent="0.35">
      <c r="A14" s="55" t="s">
        <v>133</v>
      </c>
      <c r="B14" s="45" t="s">
        <v>156</v>
      </c>
      <c r="C14" s="46">
        <v>25</v>
      </c>
      <c r="D14" s="60">
        <f t="shared" si="0"/>
        <v>0.26282590412111018</v>
      </c>
      <c r="E14" s="6"/>
    </row>
    <row r="15" spans="1:10" ht="15" x14ac:dyDescent="0.35">
      <c r="A15" s="50" t="s">
        <v>14</v>
      </c>
      <c r="B15" s="107" t="s">
        <v>87</v>
      </c>
      <c r="C15" s="108">
        <v>158</v>
      </c>
      <c r="D15" s="109">
        <f t="shared" si="0"/>
        <v>1.6610597140454164</v>
      </c>
      <c r="E15" s="6"/>
    </row>
    <row r="16" spans="1:10" ht="15" x14ac:dyDescent="0.35">
      <c r="A16" s="50"/>
      <c r="B16" s="92" t="s">
        <v>16</v>
      </c>
      <c r="C16" s="93">
        <v>1</v>
      </c>
      <c r="D16" s="94">
        <f t="shared" si="0"/>
        <v>1.0513036164844407E-2</v>
      </c>
      <c r="E16" s="6"/>
    </row>
    <row r="17" spans="1:5" ht="15" x14ac:dyDescent="0.35">
      <c r="A17" s="50"/>
      <c r="B17" s="92" t="s">
        <v>105</v>
      </c>
      <c r="C17" s="93">
        <v>1279</v>
      </c>
      <c r="D17" s="94">
        <f t="shared" si="0"/>
        <v>13.446173254835998</v>
      </c>
      <c r="E17" s="6"/>
    </row>
    <row r="18" spans="1:5" ht="15" x14ac:dyDescent="0.35">
      <c r="A18" s="50"/>
      <c r="B18" s="92" t="s">
        <v>135</v>
      </c>
      <c r="C18" s="93">
        <v>71</v>
      </c>
      <c r="D18" s="94">
        <f t="shared" si="0"/>
        <v>0.74642556770395285</v>
      </c>
      <c r="E18" s="6"/>
    </row>
    <row r="19" spans="1:5" ht="15" x14ac:dyDescent="0.35">
      <c r="A19" s="49" t="s">
        <v>157</v>
      </c>
      <c r="B19" s="89" t="s">
        <v>158</v>
      </c>
      <c r="C19" s="90">
        <v>1</v>
      </c>
      <c r="D19" s="91">
        <f t="shared" si="0"/>
        <v>1.0513036164844407E-2</v>
      </c>
      <c r="E19" s="6"/>
    </row>
    <row r="20" spans="1:5" ht="15" x14ac:dyDescent="0.35">
      <c r="A20" s="49" t="s">
        <v>22</v>
      </c>
      <c r="B20" s="89" t="s">
        <v>117</v>
      </c>
      <c r="C20" s="90">
        <v>4</v>
      </c>
      <c r="D20" s="91">
        <f t="shared" si="0"/>
        <v>4.2052144659377629E-2</v>
      </c>
      <c r="E20" s="6"/>
    </row>
    <row r="21" spans="1:5" ht="15" x14ac:dyDescent="0.35">
      <c r="A21" s="50"/>
      <c r="B21" s="107" t="s">
        <v>115</v>
      </c>
      <c r="C21" s="108">
        <v>12</v>
      </c>
      <c r="D21" s="109">
        <f t="shared" si="0"/>
        <v>0.12615643397813289</v>
      </c>
      <c r="E21" s="6"/>
    </row>
    <row r="22" spans="1:5" ht="15" x14ac:dyDescent="0.35">
      <c r="A22" s="50"/>
      <c r="B22" s="107" t="s">
        <v>25</v>
      </c>
      <c r="C22" s="108">
        <v>1</v>
      </c>
      <c r="D22" s="109">
        <f t="shared" si="0"/>
        <v>1.0513036164844407E-2</v>
      </c>
      <c r="E22" s="6"/>
    </row>
    <row r="23" spans="1:5" ht="15" x14ac:dyDescent="0.35">
      <c r="A23" s="50"/>
      <c r="B23" s="107" t="s">
        <v>159</v>
      </c>
      <c r="C23" s="108">
        <v>123</v>
      </c>
      <c r="D23" s="109">
        <f t="shared" si="0"/>
        <v>1.2931034482758621</v>
      </c>
      <c r="E23" s="6"/>
    </row>
    <row r="24" spans="1:5" ht="15" x14ac:dyDescent="0.35">
      <c r="A24" s="50"/>
      <c r="B24" s="107" t="s">
        <v>118</v>
      </c>
      <c r="C24" s="108">
        <v>3</v>
      </c>
      <c r="D24" s="109">
        <f t="shared" si="0"/>
        <v>3.1539108494533223E-2</v>
      </c>
      <c r="E24" s="6"/>
    </row>
    <row r="25" spans="1:5" ht="15" x14ac:dyDescent="0.35">
      <c r="A25" s="50"/>
      <c r="B25" s="107" t="s">
        <v>160</v>
      </c>
      <c r="C25" s="108">
        <v>165</v>
      </c>
      <c r="D25" s="109">
        <f t="shared" si="0"/>
        <v>1.7346509671993273</v>
      </c>
      <c r="E25" s="6"/>
    </row>
    <row r="26" spans="1:5" ht="15" x14ac:dyDescent="0.35">
      <c r="A26" s="50"/>
      <c r="B26" s="92" t="s">
        <v>161</v>
      </c>
      <c r="C26" s="93">
        <v>68</v>
      </c>
      <c r="D26" s="94">
        <f t="shared" si="0"/>
        <v>0.71488645920941973</v>
      </c>
      <c r="E26" s="6"/>
    </row>
    <row r="27" spans="1:5" ht="15" x14ac:dyDescent="0.35">
      <c r="A27" s="50"/>
      <c r="B27" s="95" t="s">
        <v>162</v>
      </c>
      <c r="C27" s="96">
        <v>1</v>
      </c>
      <c r="D27" s="97">
        <f t="shared" si="0"/>
        <v>1.0513036164844407E-2</v>
      </c>
      <c r="E27" s="6"/>
    </row>
    <row r="28" spans="1:5" ht="15" x14ac:dyDescent="0.35">
      <c r="A28" s="49" t="s">
        <v>163</v>
      </c>
      <c r="B28" s="89" t="s">
        <v>164</v>
      </c>
      <c r="C28" s="90">
        <v>3</v>
      </c>
      <c r="D28" s="94">
        <f t="shared" si="0"/>
        <v>3.1539108494533223E-2</v>
      </c>
      <c r="E28" s="6"/>
    </row>
    <row r="29" spans="1:5" ht="15" x14ac:dyDescent="0.35">
      <c r="A29" s="49" t="s">
        <v>89</v>
      </c>
      <c r="B29" s="89" t="s">
        <v>165</v>
      </c>
      <c r="C29" s="90">
        <v>1</v>
      </c>
      <c r="D29" s="91">
        <f t="shared" si="0"/>
        <v>1.0513036164844407E-2</v>
      </c>
      <c r="E29" s="6"/>
    </row>
    <row r="30" spans="1:5" ht="15" x14ac:dyDescent="0.35">
      <c r="A30" s="50"/>
      <c r="B30" s="95" t="s">
        <v>107</v>
      </c>
      <c r="C30" s="96">
        <v>53</v>
      </c>
      <c r="D30" s="97">
        <f t="shared" si="0"/>
        <v>0.55719091673675358</v>
      </c>
      <c r="E30" s="6"/>
    </row>
    <row r="31" spans="1:5" ht="15" x14ac:dyDescent="0.35">
      <c r="A31" s="49" t="s">
        <v>166</v>
      </c>
      <c r="B31" s="43" t="s">
        <v>167</v>
      </c>
      <c r="C31" s="44">
        <v>1</v>
      </c>
      <c r="D31" s="57">
        <f t="shared" si="0"/>
        <v>1.0513036164844407E-2</v>
      </c>
      <c r="E31" s="6"/>
    </row>
    <row r="32" spans="1:5" ht="15" x14ac:dyDescent="0.35">
      <c r="A32" s="49" t="s">
        <v>110</v>
      </c>
      <c r="B32" s="89" t="s">
        <v>98</v>
      </c>
      <c r="C32" s="90">
        <v>157</v>
      </c>
      <c r="D32" s="91">
        <f t="shared" si="0"/>
        <v>1.6505466778805717</v>
      </c>
      <c r="E32" s="6"/>
    </row>
    <row r="33" spans="1:7" ht="15" x14ac:dyDescent="0.35">
      <c r="A33" s="49" t="s">
        <v>37</v>
      </c>
      <c r="B33" s="89" t="s">
        <v>38</v>
      </c>
      <c r="C33" s="90">
        <v>8</v>
      </c>
      <c r="D33" s="91">
        <f t="shared" si="0"/>
        <v>8.4104289318755257E-2</v>
      </c>
      <c r="E33" s="6"/>
    </row>
    <row r="34" spans="1:7" ht="15" x14ac:dyDescent="0.35">
      <c r="A34" s="50"/>
      <c r="B34" s="92" t="s">
        <v>99</v>
      </c>
      <c r="C34" s="93">
        <v>84</v>
      </c>
      <c r="D34" s="109">
        <f t="shared" ref="D34:D35" si="1">C34/C$67*100</f>
        <v>0.88309503784693022</v>
      </c>
      <c r="E34" s="6"/>
    </row>
    <row r="35" spans="1:7" ht="15" x14ac:dyDescent="0.35">
      <c r="A35" s="50"/>
      <c r="B35" s="41" t="s">
        <v>9</v>
      </c>
      <c r="C35" s="42">
        <v>1</v>
      </c>
      <c r="D35" s="94">
        <f t="shared" si="1"/>
        <v>1.0513036164844407E-2</v>
      </c>
      <c r="E35" s="6"/>
    </row>
    <row r="36" spans="1:7" ht="15" x14ac:dyDescent="0.35">
      <c r="A36" s="55" t="s">
        <v>77</v>
      </c>
      <c r="B36" s="45" t="s">
        <v>168</v>
      </c>
      <c r="C36" s="46">
        <v>1</v>
      </c>
      <c r="D36" s="60">
        <f>C36/C$67*100</f>
        <v>1.0513036164844407E-2</v>
      </c>
      <c r="E36" s="6"/>
    </row>
    <row r="37" spans="1:7" ht="15" x14ac:dyDescent="0.35">
      <c r="A37" s="51" t="s">
        <v>122</v>
      </c>
      <c r="B37" s="89" t="s">
        <v>169</v>
      </c>
      <c r="C37" s="90">
        <v>1</v>
      </c>
      <c r="D37" s="91">
        <f>C37/C$67*100</f>
        <v>1.0513036164844407E-2</v>
      </c>
      <c r="E37" s="6"/>
    </row>
    <row r="38" spans="1:7" ht="15" x14ac:dyDescent="0.35">
      <c r="A38" s="52"/>
      <c r="B38" s="92" t="s">
        <v>170</v>
      </c>
      <c r="C38" s="93">
        <v>5</v>
      </c>
      <c r="D38" s="94">
        <f>C38/C$67*100</f>
        <v>5.2565180824222034E-2</v>
      </c>
      <c r="E38" s="6"/>
    </row>
    <row r="39" spans="1:7" ht="15" x14ac:dyDescent="0.35">
      <c r="A39" s="53"/>
      <c r="B39" s="95" t="s">
        <v>171</v>
      </c>
      <c r="C39" s="96">
        <v>9</v>
      </c>
      <c r="D39" s="97">
        <f>C39/C$67*100</f>
        <v>9.4617325483599662E-2</v>
      </c>
      <c r="E39" s="6"/>
      <c r="F39" s="28"/>
      <c r="G39" s="28"/>
    </row>
    <row r="40" spans="1:7" ht="15" x14ac:dyDescent="0.35">
      <c r="A40" s="49" t="s">
        <v>41</v>
      </c>
      <c r="B40" s="89" t="s">
        <v>43</v>
      </c>
      <c r="C40" s="90">
        <v>15</v>
      </c>
      <c r="D40" s="91">
        <f>C40/C$67*100</f>
        <v>0.15769554247266609</v>
      </c>
      <c r="E40" s="6"/>
    </row>
    <row r="41" spans="1:7" ht="15" x14ac:dyDescent="0.35">
      <c r="A41" s="49" t="s">
        <v>44</v>
      </c>
      <c r="B41" s="89" t="s">
        <v>172</v>
      </c>
      <c r="C41" s="90">
        <v>1</v>
      </c>
      <c r="D41" s="91">
        <f t="shared" ref="D41:D66" si="2">C41/C$67*100</f>
        <v>1.0513036164844407E-2</v>
      </c>
      <c r="E41" s="6"/>
    </row>
    <row r="42" spans="1:7" ht="15" x14ac:dyDescent="0.35">
      <c r="A42" s="54"/>
      <c r="B42" s="39" t="s">
        <v>173</v>
      </c>
      <c r="C42" s="40">
        <v>16</v>
      </c>
      <c r="D42" s="57">
        <f t="shared" si="2"/>
        <v>0.16820857863751051</v>
      </c>
      <c r="E42" s="6"/>
    </row>
    <row r="43" spans="1:7" ht="15" x14ac:dyDescent="0.35">
      <c r="A43" s="50" t="s">
        <v>46</v>
      </c>
      <c r="B43" s="107" t="s">
        <v>174</v>
      </c>
      <c r="C43" s="108">
        <v>152</v>
      </c>
      <c r="D43" s="109">
        <f t="shared" si="2"/>
        <v>1.59798149705635</v>
      </c>
      <c r="E43" s="6"/>
    </row>
    <row r="44" spans="1:7" ht="15" x14ac:dyDescent="0.35">
      <c r="A44" s="50"/>
      <c r="B44" s="107" t="s">
        <v>175</v>
      </c>
      <c r="C44" s="108">
        <v>207</v>
      </c>
      <c r="D44" s="109">
        <f t="shared" si="2"/>
        <v>2.1761984861227925</v>
      </c>
      <c r="E44" s="6"/>
    </row>
    <row r="45" spans="1:7" ht="15" x14ac:dyDescent="0.35">
      <c r="A45" s="50"/>
      <c r="B45" s="107" t="s">
        <v>176</v>
      </c>
      <c r="C45" s="108">
        <v>1</v>
      </c>
      <c r="D45" s="109">
        <f t="shared" si="2"/>
        <v>1.0513036164844407E-2</v>
      </c>
      <c r="E45" s="6"/>
    </row>
    <row r="46" spans="1:7" ht="15" x14ac:dyDescent="0.35">
      <c r="A46" s="50"/>
      <c r="B46" s="107" t="s">
        <v>177</v>
      </c>
      <c r="C46" s="108">
        <v>2</v>
      </c>
      <c r="D46" s="109">
        <f t="shared" si="2"/>
        <v>2.1026072329688814E-2</v>
      </c>
      <c r="E46" s="6"/>
    </row>
    <row r="47" spans="1:7" ht="15" x14ac:dyDescent="0.35">
      <c r="A47" s="50"/>
      <c r="B47" s="107" t="s">
        <v>5</v>
      </c>
      <c r="C47" s="108">
        <v>30</v>
      </c>
      <c r="D47" s="109">
        <f t="shared" si="2"/>
        <v>0.31539108494533219</v>
      </c>
      <c r="E47" s="6"/>
    </row>
    <row r="48" spans="1:7" ht="15" x14ac:dyDescent="0.35">
      <c r="A48" s="54"/>
      <c r="B48" s="39" t="s">
        <v>9</v>
      </c>
      <c r="C48" s="40">
        <v>1</v>
      </c>
      <c r="D48" s="57">
        <f t="shared" si="2"/>
        <v>1.0513036164844407E-2</v>
      </c>
      <c r="E48" s="6"/>
    </row>
    <row r="49" spans="1:5" ht="15" x14ac:dyDescent="0.35">
      <c r="A49" s="55" t="s">
        <v>178</v>
      </c>
      <c r="B49" s="45" t="s">
        <v>9</v>
      </c>
      <c r="C49" s="46">
        <v>1</v>
      </c>
      <c r="D49" s="60">
        <f t="shared" si="2"/>
        <v>1.0513036164844407E-2</v>
      </c>
      <c r="E49" s="6"/>
    </row>
    <row r="50" spans="1:5" ht="15" x14ac:dyDescent="0.35">
      <c r="A50" s="50" t="s">
        <v>52</v>
      </c>
      <c r="B50" s="107" t="s">
        <v>55</v>
      </c>
      <c r="C50" s="108">
        <v>1</v>
      </c>
      <c r="D50" s="109">
        <f t="shared" si="2"/>
        <v>1.0513036164844407E-2</v>
      </c>
      <c r="E50" s="6"/>
    </row>
    <row r="51" spans="1:5" ht="15" x14ac:dyDescent="0.35">
      <c r="A51" s="54"/>
      <c r="B51" s="39" t="s">
        <v>53</v>
      </c>
      <c r="C51" s="40">
        <v>9</v>
      </c>
      <c r="D51" s="57">
        <f t="shared" si="2"/>
        <v>9.4617325483599662E-2</v>
      </c>
      <c r="E51" s="6"/>
    </row>
    <row r="52" spans="1:5" ht="15" x14ac:dyDescent="0.35">
      <c r="A52" s="55" t="s">
        <v>56</v>
      </c>
      <c r="B52" s="45" t="s">
        <v>179</v>
      </c>
      <c r="C52" s="46">
        <v>1</v>
      </c>
      <c r="D52" s="60">
        <f t="shared" si="2"/>
        <v>1.0513036164844407E-2</v>
      </c>
      <c r="E52" s="6"/>
    </row>
    <row r="53" spans="1:5" ht="15" x14ac:dyDescent="0.35">
      <c r="A53" s="55" t="s">
        <v>180</v>
      </c>
      <c r="B53" s="45" t="s">
        <v>181</v>
      </c>
      <c r="C53" s="46">
        <v>1</v>
      </c>
      <c r="D53" s="60">
        <f t="shared" si="2"/>
        <v>1.0513036164844407E-2</v>
      </c>
      <c r="E53" s="6"/>
    </row>
    <row r="54" spans="1:5" ht="15" x14ac:dyDescent="0.35">
      <c r="A54" s="50" t="s">
        <v>59</v>
      </c>
      <c r="B54" s="107" t="s">
        <v>62</v>
      </c>
      <c r="C54" s="108">
        <v>682</v>
      </c>
      <c r="D54" s="109">
        <f t="shared" si="2"/>
        <v>7.1698906644238853</v>
      </c>
      <c r="E54" s="6"/>
    </row>
    <row r="55" spans="1:5" ht="15" x14ac:dyDescent="0.35">
      <c r="A55" s="50"/>
      <c r="B55" s="107" t="s">
        <v>61</v>
      </c>
      <c r="C55" s="108">
        <v>137</v>
      </c>
      <c r="D55" s="109">
        <f t="shared" si="2"/>
        <v>1.4402859545836839</v>
      </c>
      <c r="E55" s="6"/>
    </row>
    <row r="56" spans="1:5" ht="15" x14ac:dyDescent="0.35">
      <c r="A56" s="54"/>
      <c r="B56" s="39" t="s">
        <v>9</v>
      </c>
      <c r="C56" s="40">
        <v>1</v>
      </c>
      <c r="D56" s="57">
        <f t="shared" si="2"/>
        <v>1.0513036164844407E-2</v>
      </c>
      <c r="E56" s="6"/>
    </row>
    <row r="57" spans="1:5" ht="15" x14ac:dyDescent="0.35">
      <c r="A57" s="55" t="s">
        <v>63</v>
      </c>
      <c r="B57" s="45" t="s">
        <v>65</v>
      </c>
      <c r="C57" s="46">
        <v>1</v>
      </c>
      <c r="D57" s="60">
        <f t="shared" si="2"/>
        <v>1.0513036164844407E-2</v>
      </c>
      <c r="E57" s="6"/>
    </row>
    <row r="58" spans="1:5" ht="15" x14ac:dyDescent="0.35">
      <c r="A58" s="50" t="s">
        <v>183</v>
      </c>
      <c r="B58" s="107" t="s">
        <v>184</v>
      </c>
      <c r="C58" s="108">
        <v>1</v>
      </c>
      <c r="D58" s="109">
        <f t="shared" si="2"/>
        <v>1.0513036164844407E-2</v>
      </c>
      <c r="E58" s="6"/>
    </row>
    <row r="59" spans="1:5" ht="15" x14ac:dyDescent="0.35">
      <c r="A59" s="54"/>
      <c r="B59" s="39" t="s">
        <v>9</v>
      </c>
      <c r="C59" s="40">
        <v>1</v>
      </c>
      <c r="D59" s="57">
        <f t="shared" si="2"/>
        <v>1.0513036164844407E-2</v>
      </c>
      <c r="E59" s="6"/>
    </row>
    <row r="60" spans="1:5" ht="15" x14ac:dyDescent="0.35">
      <c r="A60" s="55" t="s">
        <v>185</v>
      </c>
      <c r="B60" s="45" t="s">
        <v>186</v>
      </c>
      <c r="C60" s="46">
        <v>5603</v>
      </c>
      <c r="D60" s="60">
        <f t="shared" si="2"/>
        <v>58.904541631623211</v>
      </c>
      <c r="E60" s="6"/>
    </row>
    <row r="61" spans="1:5" ht="15" x14ac:dyDescent="0.35">
      <c r="A61" s="55" t="s">
        <v>83</v>
      </c>
      <c r="B61" s="45" t="s">
        <v>84</v>
      </c>
      <c r="C61" s="46">
        <v>31</v>
      </c>
      <c r="D61" s="60">
        <f t="shared" si="2"/>
        <v>0.32590412111017664</v>
      </c>
      <c r="E61" s="6"/>
    </row>
    <row r="62" spans="1:5" ht="15" x14ac:dyDescent="0.35">
      <c r="A62" s="50" t="s">
        <v>80</v>
      </c>
      <c r="B62" s="107" t="s">
        <v>116</v>
      </c>
      <c r="C62" s="108">
        <v>1</v>
      </c>
      <c r="D62" s="109">
        <f t="shared" si="2"/>
        <v>1.0513036164844407E-2</v>
      </c>
      <c r="E62" s="6"/>
    </row>
    <row r="63" spans="1:5" ht="15" x14ac:dyDescent="0.35">
      <c r="A63" s="50"/>
      <c r="B63" s="107" t="s">
        <v>187</v>
      </c>
      <c r="C63" s="108">
        <v>1</v>
      </c>
      <c r="D63" s="109">
        <f t="shared" si="2"/>
        <v>1.0513036164844407E-2</v>
      </c>
      <c r="E63" s="6"/>
    </row>
    <row r="64" spans="1:5" ht="15" x14ac:dyDescent="0.35">
      <c r="A64" s="54"/>
      <c r="B64" s="39" t="s">
        <v>152</v>
      </c>
      <c r="C64" s="40">
        <v>72</v>
      </c>
      <c r="D64" s="57">
        <f t="shared" si="2"/>
        <v>0.7569386038687973</v>
      </c>
      <c r="E64" s="6"/>
    </row>
    <row r="65" spans="1:8" ht="15" x14ac:dyDescent="0.35">
      <c r="A65" s="55" t="s">
        <v>67</v>
      </c>
      <c r="B65" s="45" t="s">
        <v>68</v>
      </c>
      <c r="C65" s="46">
        <v>1</v>
      </c>
      <c r="D65" s="60">
        <f t="shared" si="2"/>
        <v>1.0513036164844407E-2</v>
      </c>
      <c r="E65" s="6"/>
    </row>
    <row r="66" spans="1:8" ht="15" x14ac:dyDescent="0.35">
      <c r="A66" s="50" t="s">
        <v>188</v>
      </c>
      <c r="B66" s="107" t="s">
        <v>9</v>
      </c>
      <c r="C66" s="108">
        <v>24</v>
      </c>
      <c r="D66" s="109">
        <f t="shared" si="2"/>
        <v>0.25231286795626579</v>
      </c>
      <c r="E66" s="6"/>
    </row>
    <row r="67" spans="1:8" ht="23.1" customHeight="1" x14ac:dyDescent="0.2">
      <c r="A67" s="36" t="s">
        <v>142</v>
      </c>
      <c r="B67" s="47"/>
      <c r="C67" s="48">
        <f>SUM(C7:C66)</f>
        <v>9512</v>
      </c>
      <c r="D67" s="56">
        <f>SUM(D7:D66)</f>
        <v>99.999999999999986</v>
      </c>
    </row>
    <row r="68" spans="1:8" ht="20.25" customHeight="1" x14ac:dyDescent="0.3">
      <c r="A68" s="116" t="s">
        <v>141</v>
      </c>
      <c r="B68" s="116"/>
      <c r="C68" s="116"/>
      <c r="D68" s="116"/>
      <c r="E68" s="33"/>
      <c r="F68" s="33"/>
      <c r="G68" s="33"/>
      <c r="H68" s="33"/>
    </row>
    <row r="69" spans="1:8" ht="14.25" x14ac:dyDescent="0.3">
      <c r="A69" s="117"/>
      <c r="B69" s="117"/>
      <c r="C69" s="117"/>
      <c r="D69" s="117"/>
      <c r="E69" s="33"/>
      <c r="F69" s="33"/>
      <c r="G69" s="33"/>
      <c r="H69" s="33"/>
    </row>
    <row r="70" spans="1:8" ht="14.25" x14ac:dyDescent="0.3">
      <c r="A70" s="118" t="s">
        <v>194</v>
      </c>
      <c r="B70" s="118"/>
      <c r="C70" s="118"/>
      <c r="D70" s="118"/>
      <c r="E70" s="118"/>
      <c r="F70" s="23"/>
      <c r="G70" s="23"/>
      <c r="H70" s="23"/>
    </row>
    <row r="71" spans="1:8" ht="13.5" x14ac:dyDescent="0.2">
      <c r="A71" s="112" t="s">
        <v>153</v>
      </c>
      <c r="B71" s="112"/>
      <c r="C71" s="112"/>
      <c r="D71" s="112"/>
      <c r="E71" s="112"/>
      <c r="F71" s="32"/>
      <c r="G71" s="32"/>
      <c r="H71" s="32"/>
    </row>
  </sheetData>
  <mergeCells count="7">
    <mergeCell ref="A71:E71"/>
    <mergeCell ref="A2:E2"/>
    <mergeCell ref="A3:E3"/>
    <mergeCell ref="A5:D5"/>
    <mergeCell ref="A68:D68"/>
    <mergeCell ref="A69:D69"/>
    <mergeCell ref="A70:E70"/>
  </mergeCells>
  <pageMargins left="0.70866141732283472" right="0.70866141732283472" top="0.43307086614173229" bottom="0.6692913385826772" header="0.31496062992125984" footer="0.31496062992125984"/>
  <pageSetup paperSize="9" scale="94" orientation="portrait" r:id="rId1"/>
  <headerFooter>
    <oddFooter>&amp;L&amp;"Trebuchet MS,Grassetto"Statistiche Italia - Immatricolazioni
Automobile in cifre&amp;C&amp;"Trebuchet MS,Normale"&amp;9&amp;P/&amp;N&amp;R&amp;"Trebuchet MS,Grassetto"ANFIA - Studi  e statistiche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3E127F-69AF-4830-90E2-3051905561A0}">
  <sheetPr>
    <pageSetUpPr fitToPage="1"/>
  </sheetPr>
  <dimension ref="A1:J63"/>
  <sheetViews>
    <sheetView showGridLines="0" zoomScaleNormal="100" workbookViewId="0">
      <pane ySplit="6" topLeftCell="A7" activePane="bottomLeft" state="frozen"/>
      <selection pane="bottomLeft" activeCell="A2" sqref="A2:E2"/>
    </sheetView>
  </sheetViews>
  <sheetFormatPr defaultRowHeight="12.75" x14ac:dyDescent="0.2"/>
  <cols>
    <col min="1" max="1" width="25.7109375" customWidth="1"/>
    <col min="2" max="2" width="30.7109375" customWidth="1"/>
    <col min="3" max="3" width="10.7109375" customWidth="1"/>
    <col min="4" max="4" width="7.7109375" style="30" customWidth="1"/>
  </cols>
  <sheetData>
    <row r="1" spans="1:10" s="4" customFormat="1" ht="15" x14ac:dyDescent="0.35">
      <c r="C1" s="3"/>
      <c r="D1" s="3"/>
      <c r="E1" s="3"/>
      <c r="F1" s="3"/>
      <c r="H1" s="3"/>
      <c r="I1" s="3"/>
    </row>
    <row r="2" spans="1:10" s="4" customFormat="1" ht="16.5" x14ac:dyDescent="0.35">
      <c r="A2" s="113" t="s">
        <v>0</v>
      </c>
      <c r="B2" s="113"/>
      <c r="C2" s="113"/>
      <c r="D2" s="113"/>
      <c r="E2" s="113"/>
      <c r="F2" s="34"/>
      <c r="G2" s="34"/>
      <c r="H2" s="34"/>
      <c r="I2" s="2"/>
    </row>
    <row r="3" spans="1:10" s="4" customFormat="1" ht="16.5" x14ac:dyDescent="0.35">
      <c r="A3" s="114" t="s">
        <v>1</v>
      </c>
      <c r="B3" s="114"/>
      <c r="C3" s="114"/>
      <c r="D3" s="114"/>
      <c r="E3" s="114"/>
      <c r="F3" s="35"/>
      <c r="G3" s="35"/>
      <c r="H3" s="35"/>
      <c r="I3" s="2"/>
    </row>
    <row r="4" spans="1:10" s="4" customFormat="1" ht="17.25" x14ac:dyDescent="0.35">
      <c r="H4" s="31"/>
      <c r="I4" s="31"/>
      <c r="J4" s="31"/>
    </row>
    <row r="5" spans="1:10" ht="15.75" x14ac:dyDescent="0.35">
      <c r="A5" s="115" t="s">
        <v>147</v>
      </c>
      <c r="B5" s="115"/>
      <c r="C5" s="115"/>
      <c r="D5" s="115"/>
      <c r="E5" s="3"/>
    </row>
    <row r="6" spans="1:10" ht="23.1" customHeight="1" x14ac:dyDescent="0.35">
      <c r="A6" s="12" t="s">
        <v>143</v>
      </c>
      <c r="B6" s="12" t="s">
        <v>144</v>
      </c>
      <c r="C6" s="37">
        <v>2020</v>
      </c>
      <c r="D6" s="38" t="s">
        <v>2</v>
      </c>
      <c r="E6" s="5"/>
    </row>
    <row r="7" spans="1:10" ht="15" x14ac:dyDescent="0.35">
      <c r="A7" s="55" t="s">
        <v>150</v>
      </c>
      <c r="B7" s="39" t="s">
        <v>151</v>
      </c>
      <c r="C7" s="40">
        <v>19</v>
      </c>
      <c r="D7" s="57">
        <f t="shared" ref="D7:D38" si="0">C7/C$59*100</f>
        <v>0.26666666666666666</v>
      </c>
      <c r="E7" s="6"/>
    </row>
    <row r="8" spans="1:10" ht="15" x14ac:dyDescent="0.35">
      <c r="A8" s="50" t="s">
        <v>7</v>
      </c>
      <c r="B8" s="92" t="s">
        <v>8</v>
      </c>
      <c r="C8" s="93">
        <v>3</v>
      </c>
      <c r="D8" s="94">
        <f t="shared" si="0"/>
        <v>4.2105263157894736E-2</v>
      </c>
      <c r="E8" s="6"/>
    </row>
    <row r="9" spans="1:10" ht="15" x14ac:dyDescent="0.35">
      <c r="A9" s="50"/>
      <c r="B9" s="95" t="s">
        <v>154</v>
      </c>
      <c r="C9" s="96">
        <v>19</v>
      </c>
      <c r="D9" s="97">
        <f t="shared" si="0"/>
        <v>0.26666666666666666</v>
      </c>
      <c r="E9" s="6"/>
    </row>
    <row r="10" spans="1:10" ht="15" x14ac:dyDescent="0.35">
      <c r="A10" s="49" t="s">
        <v>10</v>
      </c>
      <c r="B10" s="89" t="s">
        <v>11</v>
      </c>
      <c r="C10" s="90">
        <v>169</v>
      </c>
      <c r="D10" s="91">
        <f t="shared" si="0"/>
        <v>2.3719298245614038</v>
      </c>
      <c r="E10" s="6"/>
    </row>
    <row r="11" spans="1:10" ht="15" x14ac:dyDescent="0.35">
      <c r="A11" s="50"/>
      <c r="B11" s="107" t="s">
        <v>155</v>
      </c>
      <c r="C11" s="108">
        <v>1</v>
      </c>
      <c r="D11" s="94">
        <f t="shared" si="0"/>
        <v>1.4035087719298244E-2</v>
      </c>
      <c r="E11" s="6"/>
    </row>
    <row r="12" spans="1:10" ht="15" x14ac:dyDescent="0.35">
      <c r="A12" s="50"/>
      <c r="B12" s="92" t="s">
        <v>12</v>
      </c>
      <c r="C12" s="93">
        <v>17</v>
      </c>
      <c r="D12" s="94">
        <f t="shared" si="0"/>
        <v>0.2385964912280702</v>
      </c>
      <c r="E12" s="6"/>
    </row>
    <row r="13" spans="1:10" ht="15" x14ac:dyDescent="0.35">
      <c r="A13" s="50"/>
      <c r="B13" s="95" t="s">
        <v>104</v>
      </c>
      <c r="C13" s="96">
        <v>138</v>
      </c>
      <c r="D13" s="97">
        <f t="shared" si="0"/>
        <v>1.9368421052631579</v>
      </c>
      <c r="E13" s="6"/>
    </row>
    <row r="14" spans="1:10" ht="15" x14ac:dyDescent="0.35">
      <c r="A14" s="55" t="s">
        <v>133</v>
      </c>
      <c r="B14" s="45" t="s">
        <v>156</v>
      </c>
      <c r="C14" s="46">
        <v>16</v>
      </c>
      <c r="D14" s="60">
        <f t="shared" si="0"/>
        <v>0.22456140350877191</v>
      </c>
      <c r="E14" s="6"/>
    </row>
    <row r="15" spans="1:10" ht="15" x14ac:dyDescent="0.35">
      <c r="A15" s="50" t="s">
        <v>14</v>
      </c>
      <c r="B15" s="107" t="s">
        <v>114</v>
      </c>
      <c r="C15" s="108">
        <v>12</v>
      </c>
      <c r="D15" s="109">
        <f t="shared" si="0"/>
        <v>0.16842105263157894</v>
      </c>
      <c r="E15" s="6"/>
    </row>
    <row r="16" spans="1:10" ht="15" x14ac:dyDescent="0.35">
      <c r="A16" s="50"/>
      <c r="B16" s="92" t="s">
        <v>87</v>
      </c>
      <c r="C16" s="93">
        <v>357</v>
      </c>
      <c r="D16" s="94">
        <f t="shared" si="0"/>
        <v>5.0105263157894733</v>
      </c>
      <c r="E16" s="6"/>
    </row>
    <row r="17" spans="1:5" ht="15" x14ac:dyDescent="0.35">
      <c r="A17" s="50"/>
      <c r="B17" s="92" t="s">
        <v>16</v>
      </c>
      <c r="C17" s="93">
        <v>2</v>
      </c>
      <c r="D17" s="94">
        <f t="shared" si="0"/>
        <v>2.8070175438596488E-2</v>
      </c>
      <c r="E17" s="6"/>
    </row>
    <row r="18" spans="1:5" ht="15" x14ac:dyDescent="0.35">
      <c r="A18" s="50"/>
      <c r="B18" s="92" t="s">
        <v>105</v>
      </c>
      <c r="C18" s="93">
        <v>558</v>
      </c>
      <c r="D18" s="94">
        <f t="shared" si="0"/>
        <v>7.8315789473684214</v>
      </c>
      <c r="E18" s="6"/>
    </row>
    <row r="19" spans="1:5" ht="15" x14ac:dyDescent="0.35">
      <c r="A19" s="50"/>
      <c r="B19" s="92" t="s">
        <v>135</v>
      </c>
      <c r="C19" s="93">
        <v>86</v>
      </c>
      <c r="D19" s="94">
        <f t="shared" si="0"/>
        <v>1.2070175438596491</v>
      </c>
      <c r="E19" s="6"/>
    </row>
    <row r="20" spans="1:5" ht="15" x14ac:dyDescent="0.35">
      <c r="A20" s="49" t="s">
        <v>22</v>
      </c>
      <c r="B20" s="89" t="s">
        <v>189</v>
      </c>
      <c r="C20" s="90">
        <v>1</v>
      </c>
      <c r="D20" s="91">
        <f t="shared" si="0"/>
        <v>1.4035087719298244E-2</v>
      </c>
      <c r="E20" s="6"/>
    </row>
    <row r="21" spans="1:5" ht="15" x14ac:dyDescent="0.35">
      <c r="A21" s="50"/>
      <c r="B21" s="107" t="s">
        <v>190</v>
      </c>
      <c r="C21" s="108">
        <v>1</v>
      </c>
      <c r="D21" s="109">
        <f t="shared" si="0"/>
        <v>1.4035087719298244E-2</v>
      </c>
      <c r="E21" s="6"/>
    </row>
    <row r="22" spans="1:5" ht="15" x14ac:dyDescent="0.35">
      <c r="A22" s="50"/>
      <c r="B22" s="107" t="s">
        <v>88</v>
      </c>
      <c r="C22" s="108">
        <v>1</v>
      </c>
      <c r="D22" s="109">
        <f t="shared" si="0"/>
        <v>1.4035087719298244E-2</v>
      </c>
      <c r="E22" s="6"/>
    </row>
    <row r="23" spans="1:5" ht="15" x14ac:dyDescent="0.35">
      <c r="A23" s="50"/>
      <c r="B23" s="107" t="s">
        <v>117</v>
      </c>
      <c r="C23" s="108">
        <v>116</v>
      </c>
      <c r="D23" s="109">
        <f t="shared" si="0"/>
        <v>1.6280701754385964</v>
      </c>
      <c r="E23" s="6"/>
    </row>
    <row r="24" spans="1:5" ht="15" x14ac:dyDescent="0.35">
      <c r="A24" s="50"/>
      <c r="B24" s="107" t="s">
        <v>115</v>
      </c>
      <c r="C24" s="108">
        <v>46</v>
      </c>
      <c r="D24" s="109">
        <f t="shared" si="0"/>
        <v>0.64561403508771931</v>
      </c>
      <c r="E24" s="6"/>
    </row>
    <row r="25" spans="1:5" ht="15" x14ac:dyDescent="0.35">
      <c r="A25" s="50"/>
      <c r="B25" s="107" t="s">
        <v>159</v>
      </c>
      <c r="C25" s="108">
        <v>64</v>
      </c>
      <c r="D25" s="109">
        <f t="shared" si="0"/>
        <v>0.89824561403508763</v>
      </c>
      <c r="E25" s="6"/>
    </row>
    <row r="26" spans="1:5" ht="15" x14ac:dyDescent="0.35">
      <c r="A26" s="50"/>
      <c r="B26" s="107" t="s">
        <v>118</v>
      </c>
      <c r="C26" s="108">
        <v>18</v>
      </c>
      <c r="D26" s="109">
        <f t="shared" si="0"/>
        <v>0.25263157894736843</v>
      </c>
      <c r="E26" s="6"/>
    </row>
    <row r="27" spans="1:5" ht="15" x14ac:dyDescent="0.35">
      <c r="A27" s="50"/>
      <c r="B27" s="92" t="s">
        <v>160</v>
      </c>
      <c r="C27" s="93">
        <v>11</v>
      </c>
      <c r="D27" s="94">
        <f t="shared" si="0"/>
        <v>0.15438596491228071</v>
      </c>
      <c r="E27" s="6"/>
    </row>
    <row r="28" spans="1:5" ht="15" x14ac:dyDescent="0.35">
      <c r="A28" s="50"/>
      <c r="B28" s="95" t="s">
        <v>161</v>
      </c>
      <c r="C28" s="96">
        <v>8</v>
      </c>
      <c r="D28" s="97">
        <f t="shared" si="0"/>
        <v>0.11228070175438595</v>
      </c>
      <c r="E28" s="6"/>
    </row>
    <row r="29" spans="1:5" ht="15" x14ac:dyDescent="0.35">
      <c r="A29" s="49" t="s">
        <v>163</v>
      </c>
      <c r="B29" s="89" t="s">
        <v>191</v>
      </c>
      <c r="C29" s="90">
        <v>1</v>
      </c>
      <c r="D29" s="91">
        <f t="shared" si="0"/>
        <v>1.4035087719298244E-2</v>
      </c>
      <c r="E29" s="6"/>
    </row>
    <row r="30" spans="1:5" ht="15" x14ac:dyDescent="0.35">
      <c r="A30" s="50"/>
      <c r="B30" s="95" t="s">
        <v>164</v>
      </c>
      <c r="C30" s="96">
        <v>12</v>
      </c>
      <c r="D30" s="97">
        <f t="shared" si="0"/>
        <v>0.16842105263157894</v>
      </c>
      <c r="E30" s="6"/>
    </row>
    <row r="31" spans="1:5" ht="15" x14ac:dyDescent="0.35">
      <c r="A31" s="49" t="s">
        <v>89</v>
      </c>
      <c r="B31" s="43" t="s">
        <v>107</v>
      </c>
      <c r="C31" s="44">
        <v>99</v>
      </c>
      <c r="D31" s="59">
        <f t="shared" si="0"/>
        <v>1.3894736842105264</v>
      </c>
      <c r="E31" s="6"/>
    </row>
    <row r="32" spans="1:5" ht="15" x14ac:dyDescent="0.35">
      <c r="A32" s="49" t="s">
        <v>110</v>
      </c>
      <c r="B32" s="89" t="s">
        <v>98</v>
      </c>
      <c r="C32" s="90">
        <v>157</v>
      </c>
      <c r="D32" s="91">
        <f t="shared" si="0"/>
        <v>2.2035087719298243</v>
      </c>
      <c r="E32" s="6"/>
    </row>
    <row r="33" spans="1:7" ht="15" x14ac:dyDescent="0.35">
      <c r="A33" s="54"/>
      <c r="B33" s="95" t="s">
        <v>137</v>
      </c>
      <c r="C33" s="96">
        <v>1</v>
      </c>
      <c r="D33" s="97">
        <f t="shared" si="0"/>
        <v>1.4035087719298244E-2</v>
      </c>
      <c r="E33" s="6"/>
    </row>
    <row r="34" spans="1:7" ht="15" x14ac:dyDescent="0.35">
      <c r="A34" s="50" t="s">
        <v>37</v>
      </c>
      <c r="B34" s="107" t="s">
        <v>38</v>
      </c>
      <c r="C34" s="108">
        <v>17</v>
      </c>
      <c r="D34" s="109">
        <f t="shared" si="0"/>
        <v>0.2385964912280702</v>
      </c>
      <c r="E34" s="6"/>
    </row>
    <row r="35" spans="1:7" ht="15" x14ac:dyDescent="0.35">
      <c r="A35" s="50"/>
      <c r="B35" s="92" t="s">
        <v>99</v>
      </c>
      <c r="C35" s="93">
        <v>56</v>
      </c>
      <c r="D35" s="109">
        <f t="shared" si="0"/>
        <v>0.78596491228070176</v>
      </c>
      <c r="E35" s="6"/>
    </row>
    <row r="36" spans="1:7" ht="15" x14ac:dyDescent="0.35">
      <c r="A36" s="51" t="s">
        <v>122</v>
      </c>
      <c r="B36" s="89" t="s">
        <v>170</v>
      </c>
      <c r="C36" s="90">
        <v>6</v>
      </c>
      <c r="D36" s="91">
        <f t="shared" si="0"/>
        <v>8.4210526315789472E-2</v>
      </c>
      <c r="E36" s="6"/>
    </row>
    <row r="37" spans="1:7" ht="15" x14ac:dyDescent="0.35">
      <c r="A37" s="53"/>
      <c r="B37" s="95" t="s">
        <v>171</v>
      </c>
      <c r="C37" s="96">
        <v>38</v>
      </c>
      <c r="D37" s="97">
        <f t="shared" si="0"/>
        <v>0.53333333333333333</v>
      </c>
      <c r="E37" s="6"/>
    </row>
    <row r="38" spans="1:7" ht="15" x14ac:dyDescent="0.35">
      <c r="A38" s="51" t="s">
        <v>41</v>
      </c>
      <c r="B38" s="89" t="s">
        <v>42</v>
      </c>
      <c r="C38" s="90">
        <v>3</v>
      </c>
      <c r="D38" s="91">
        <f t="shared" si="0"/>
        <v>4.2105263157894736E-2</v>
      </c>
      <c r="E38" s="6"/>
      <c r="F38" s="28"/>
      <c r="G38" s="28"/>
    </row>
    <row r="39" spans="1:7" ht="15" x14ac:dyDescent="0.35">
      <c r="A39" s="53"/>
      <c r="B39" s="95" t="s">
        <v>43</v>
      </c>
      <c r="C39" s="96">
        <v>19</v>
      </c>
      <c r="D39" s="97">
        <f t="shared" ref="D39:D58" si="1">C39/C$59*100</f>
        <v>0.26666666666666666</v>
      </c>
      <c r="E39" s="6"/>
    </row>
    <row r="40" spans="1:7" ht="15" x14ac:dyDescent="0.35">
      <c r="A40" s="55" t="s">
        <v>44</v>
      </c>
      <c r="B40" s="45" t="s">
        <v>45</v>
      </c>
      <c r="C40" s="46">
        <v>3</v>
      </c>
      <c r="D40" s="60">
        <f t="shared" si="1"/>
        <v>4.2105263157894736E-2</v>
      </c>
      <c r="E40" s="6"/>
    </row>
    <row r="41" spans="1:7" ht="15" x14ac:dyDescent="0.35">
      <c r="A41" s="50" t="s">
        <v>46</v>
      </c>
      <c r="B41" s="107" t="s">
        <v>174</v>
      </c>
      <c r="C41" s="108">
        <v>228</v>
      </c>
      <c r="D41" s="109">
        <f t="shared" si="1"/>
        <v>3.2</v>
      </c>
      <c r="E41" s="6"/>
    </row>
    <row r="42" spans="1:7" ht="15" x14ac:dyDescent="0.35">
      <c r="A42" s="50"/>
      <c r="B42" s="107" t="s">
        <v>175</v>
      </c>
      <c r="C42" s="108">
        <v>301</v>
      </c>
      <c r="D42" s="109">
        <f t="shared" si="1"/>
        <v>4.2245614035087717</v>
      </c>
      <c r="E42" s="6"/>
    </row>
    <row r="43" spans="1:7" ht="15" x14ac:dyDescent="0.35">
      <c r="A43" s="50"/>
      <c r="B43" s="107" t="s">
        <v>176</v>
      </c>
      <c r="C43" s="108">
        <v>4</v>
      </c>
      <c r="D43" s="109">
        <f t="shared" si="1"/>
        <v>5.6140350877192977E-2</v>
      </c>
      <c r="E43" s="6"/>
    </row>
    <row r="44" spans="1:7" ht="15" x14ac:dyDescent="0.35">
      <c r="A44" s="54"/>
      <c r="B44" s="39" t="s">
        <v>5</v>
      </c>
      <c r="C44" s="40">
        <v>46</v>
      </c>
      <c r="D44" s="57">
        <f t="shared" si="1"/>
        <v>0.64561403508771931</v>
      </c>
      <c r="E44" s="6"/>
    </row>
    <row r="45" spans="1:7" ht="15" x14ac:dyDescent="0.35">
      <c r="A45" s="50" t="s">
        <v>52</v>
      </c>
      <c r="B45" s="107" t="s">
        <v>55</v>
      </c>
      <c r="C45" s="108">
        <v>2</v>
      </c>
      <c r="D45" s="109">
        <f t="shared" si="1"/>
        <v>2.8070175438596488E-2</v>
      </c>
      <c r="E45" s="6"/>
    </row>
    <row r="46" spans="1:7" ht="15" x14ac:dyDescent="0.35">
      <c r="A46" s="54"/>
      <c r="B46" s="39" t="s">
        <v>53</v>
      </c>
      <c r="C46" s="40">
        <v>7</v>
      </c>
      <c r="D46" s="57">
        <f t="shared" si="1"/>
        <v>9.8245614035087719E-2</v>
      </c>
      <c r="E46" s="6"/>
    </row>
    <row r="47" spans="1:7" ht="15" x14ac:dyDescent="0.35">
      <c r="A47" s="50" t="s">
        <v>59</v>
      </c>
      <c r="B47" s="107" t="s">
        <v>62</v>
      </c>
      <c r="C47" s="108">
        <v>721</v>
      </c>
      <c r="D47" s="109">
        <f t="shared" si="1"/>
        <v>10.119298245614035</v>
      </c>
      <c r="E47" s="6"/>
    </row>
    <row r="48" spans="1:7" ht="15" x14ac:dyDescent="0.35">
      <c r="A48" s="50"/>
      <c r="B48" s="107" t="s">
        <v>182</v>
      </c>
      <c r="C48" s="108">
        <v>1</v>
      </c>
      <c r="D48" s="109">
        <f t="shared" si="1"/>
        <v>1.4035087719298244E-2</v>
      </c>
      <c r="E48" s="6"/>
    </row>
    <row r="49" spans="1:8" ht="15" x14ac:dyDescent="0.35">
      <c r="A49" s="50"/>
      <c r="B49" s="107" t="s">
        <v>61</v>
      </c>
      <c r="C49" s="108">
        <v>198</v>
      </c>
      <c r="D49" s="109">
        <f t="shared" si="1"/>
        <v>2.7789473684210528</v>
      </c>
      <c r="E49" s="6"/>
    </row>
    <row r="50" spans="1:8" ht="15" x14ac:dyDescent="0.35">
      <c r="A50" s="54"/>
      <c r="B50" s="39" t="s">
        <v>154</v>
      </c>
      <c r="C50" s="40">
        <v>1</v>
      </c>
      <c r="D50" s="57">
        <f t="shared" si="1"/>
        <v>1.4035087719298244E-2</v>
      </c>
      <c r="E50" s="6"/>
    </row>
    <row r="51" spans="1:8" ht="15" x14ac:dyDescent="0.35">
      <c r="A51" s="50" t="s">
        <v>183</v>
      </c>
      <c r="B51" s="107" t="s">
        <v>192</v>
      </c>
      <c r="C51" s="108">
        <v>1</v>
      </c>
      <c r="D51" s="109">
        <f t="shared" si="1"/>
        <v>1.4035087719298244E-2</v>
      </c>
      <c r="E51" s="6"/>
    </row>
    <row r="52" spans="1:8" ht="15" x14ac:dyDescent="0.35">
      <c r="A52" s="54"/>
      <c r="B52" s="39" t="s">
        <v>184</v>
      </c>
      <c r="C52" s="40">
        <v>1</v>
      </c>
      <c r="D52" s="57">
        <f t="shared" si="1"/>
        <v>1.4035087719298244E-2</v>
      </c>
      <c r="E52" s="6"/>
    </row>
    <row r="53" spans="1:8" ht="15" x14ac:dyDescent="0.35">
      <c r="A53" s="55" t="s">
        <v>193</v>
      </c>
      <c r="B53" s="45" t="s">
        <v>9</v>
      </c>
      <c r="C53" s="46">
        <v>1</v>
      </c>
      <c r="D53" s="60">
        <f t="shared" si="1"/>
        <v>1.4035087719298244E-2</v>
      </c>
      <c r="E53" s="6"/>
    </row>
    <row r="54" spans="1:8" ht="15" x14ac:dyDescent="0.35">
      <c r="A54" s="55" t="s">
        <v>185</v>
      </c>
      <c r="B54" s="45" t="s">
        <v>186</v>
      </c>
      <c r="C54" s="46">
        <v>3379</v>
      </c>
      <c r="D54" s="60">
        <f t="shared" si="1"/>
        <v>47.424561403508768</v>
      </c>
      <c r="E54" s="6"/>
    </row>
    <row r="55" spans="1:8" ht="15" x14ac:dyDescent="0.35">
      <c r="A55" s="55" t="s">
        <v>83</v>
      </c>
      <c r="B55" s="45" t="s">
        <v>84</v>
      </c>
      <c r="C55" s="46">
        <v>41</v>
      </c>
      <c r="D55" s="60">
        <f t="shared" si="1"/>
        <v>0.57543859649122808</v>
      </c>
      <c r="E55" s="6"/>
    </row>
    <row r="56" spans="1:8" ht="15" x14ac:dyDescent="0.35">
      <c r="A56" s="50" t="s">
        <v>80</v>
      </c>
      <c r="B56" s="107" t="s">
        <v>116</v>
      </c>
      <c r="C56" s="108">
        <v>80</v>
      </c>
      <c r="D56" s="109">
        <f t="shared" si="1"/>
        <v>1.1228070175438596</v>
      </c>
      <c r="E56" s="6"/>
    </row>
    <row r="57" spans="1:8" ht="15" x14ac:dyDescent="0.35">
      <c r="A57" s="54"/>
      <c r="B57" s="39" t="s">
        <v>152</v>
      </c>
      <c r="C57" s="40">
        <v>17</v>
      </c>
      <c r="D57" s="57">
        <f t="shared" si="1"/>
        <v>0.2385964912280702</v>
      </c>
      <c r="E57" s="6"/>
    </row>
    <row r="58" spans="1:8" ht="15" x14ac:dyDescent="0.35">
      <c r="A58" s="50" t="s">
        <v>188</v>
      </c>
      <c r="B58" s="107" t="s">
        <v>9</v>
      </c>
      <c r="C58" s="108">
        <v>21</v>
      </c>
      <c r="D58" s="109">
        <f t="shared" si="1"/>
        <v>0.29473684210526319</v>
      </c>
      <c r="E58" s="6"/>
    </row>
    <row r="59" spans="1:8" ht="23.1" customHeight="1" x14ac:dyDescent="0.2">
      <c r="A59" s="36" t="s">
        <v>142</v>
      </c>
      <c r="B59" s="47"/>
      <c r="C59" s="48">
        <f>SUM(C7:C58)</f>
        <v>7125</v>
      </c>
      <c r="D59" s="56">
        <f>SUM(D7:D58)</f>
        <v>99.999999999999986</v>
      </c>
    </row>
    <row r="60" spans="1:8" ht="20.25" customHeight="1" x14ac:dyDescent="0.3">
      <c r="A60" s="116" t="s">
        <v>141</v>
      </c>
      <c r="B60" s="116"/>
      <c r="C60" s="116"/>
      <c r="D60" s="116"/>
      <c r="E60" s="33"/>
      <c r="F60" s="33"/>
      <c r="G60" s="33"/>
      <c r="H60" s="33"/>
    </row>
    <row r="61" spans="1:8" ht="14.25" x14ac:dyDescent="0.3">
      <c r="A61" s="117"/>
      <c r="B61" s="117"/>
      <c r="C61" s="117"/>
      <c r="D61" s="117"/>
      <c r="E61" s="33"/>
      <c r="F61" s="33"/>
      <c r="G61" s="33"/>
      <c r="H61" s="33"/>
    </row>
    <row r="62" spans="1:8" ht="14.25" x14ac:dyDescent="0.3">
      <c r="A62" s="118" t="s">
        <v>194</v>
      </c>
      <c r="B62" s="118"/>
      <c r="C62" s="118"/>
      <c r="D62" s="118"/>
      <c r="E62" s="118"/>
      <c r="F62" s="23"/>
      <c r="G62" s="23"/>
      <c r="H62" s="23"/>
    </row>
    <row r="63" spans="1:8" ht="13.5" x14ac:dyDescent="0.2">
      <c r="A63" s="112" t="s">
        <v>153</v>
      </c>
      <c r="B63" s="112"/>
      <c r="C63" s="112"/>
      <c r="D63" s="112"/>
      <c r="E63" s="112"/>
      <c r="F63" s="32"/>
      <c r="G63" s="32"/>
      <c r="H63" s="32"/>
    </row>
  </sheetData>
  <mergeCells count="7">
    <mergeCell ref="A63:E63"/>
    <mergeCell ref="A2:E2"/>
    <mergeCell ref="A3:E3"/>
    <mergeCell ref="A5:D5"/>
    <mergeCell ref="A60:D60"/>
    <mergeCell ref="A61:D61"/>
    <mergeCell ref="A62:E62"/>
  </mergeCells>
  <pageMargins left="0.70866141732283472" right="0.70866141732283472" top="0.43307086614173229" bottom="0.6692913385826772" header="0.31496062992125984" footer="0.31496062992125984"/>
  <pageSetup paperSize="9" scale="94" orientation="portrait" r:id="rId1"/>
  <headerFooter>
    <oddFooter>&amp;L&amp;"Trebuchet MS,Grassetto"Statistiche Italia - Immatricolazioni
Automobile in cifre&amp;C&amp;"Trebuchet MS,Normale"&amp;9&amp;P/&amp;N&amp;R&amp;"Trebuchet MS,Grassetto"ANFIA - Studi  e statistiche</oddFooter>
  </headerFooter>
  <ignoredErrors>
    <ignoredError sqref="B22 B47:B48" numberStoredAsText="1"/>
    <ignoredError sqref="C59" formulaRange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A44B39-3AC3-4F0D-96EB-0406E38582E5}">
  <sheetPr>
    <pageSetUpPr fitToPage="1"/>
  </sheetPr>
  <dimension ref="A1:J54"/>
  <sheetViews>
    <sheetView showGridLines="0" zoomScaleNormal="100" workbookViewId="0">
      <pane ySplit="6" topLeftCell="A7" activePane="bottomLeft" state="frozen"/>
      <selection pane="bottomLeft" activeCell="A49" sqref="A49"/>
    </sheetView>
  </sheetViews>
  <sheetFormatPr defaultRowHeight="12.75" x14ac:dyDescent="0.2"/>
  <cols>
    <col min="1" max="1" width="25.7109375" customWidth="1"/>
    <col min="2" max="2" width="30.7109375" customWidth="1"/>
    <col min="3" max="3" width="10.7109375" customWidth="1"/>
    <col min="4" max="4" width="7.7109375" style="30" customWidth="1"/>
  </cols>
  <sheetData>
    <row r="1" spans="1:10" s="4" customFormat="1" ht="15" x14ac:dyDescent="0.35">
      <c r="C1" s="3"/>
      <c r="D1" s="3"/>
      <c r="E1" s="3"/>
      <c r="F1" s="3"/>
      <c r="H1" s="3"/>
      <c r="I1" s="3"/>
    </row>
    <row r="2" spans="1:10" s="4" customFormat="1" ht="16.5" x14ac:dyDescent="0.35">
      <c r="A2" s="113" t="s">
        <v>0</v>
      </c>
      <c r="B2" s="113"/>
      <c r="C2" s="113"/>
      <c r="D2" s="113"/>
      <c r="E2" s="113"/>
      <c r="F2" s="34"/>
      <c r="G2" s="34"/>
      <c r="H2" s="34"/>
      <c r="I2" s="2"/>
    </row>
    <row r="3" spans="1:10" s="4" customFormat="1" ht="16.5" x14ac:dyDescent="0.35">
      <c r="A3" s="114" t="s">
        <v>1</v>
      </c>
      <c r="B3" s="114"/>
      <c r="C3" s="114"/>
      <c r="D3" s="114"/>
      <c r="E3" s="114"/>
      <c r="F3" s="35"/>
      <c r="G3" s="35"/>
      <c r="H3" s="35"/>
      <c r="I3" s="2"/>
    </row>
    <row r="4" spans="1:10" s="4" customFormat="1" ht="17.25" x14ac:dyDescent="0.35">
      <c r="H4" s="31"/>
      <c r="I4" s="31"/>
      <c r="J4" s="31"/>
    </row>
    <row r="5" spans="1:10" ht="15.75" x14ac:dyDescent="0.35">
      <c r="A5" s="115" t="s">
        <v>147</v>
      </c>
      <c r="B5" s="115"/>
      <c r="C5" s="115"/>
      <c r="D5" s="115"/>
      <c r="E5" s="3"/>
    </row>
    <row r="6" spans="1:10" ht="23.1" customHeight="1" x14ac:dyDescent="0.35">
      <c r="A6" s="12" t="s">
        <v>143</v>
      </c>
      <c r="B6" s="12" t="s">
        <v>144</v>
      </c>
      <c r="C6" s="37">
        <v>2019</v>
      </c>
      <c r="D6" s="38" t="s">
        <v>2</v>
      </c>
      <c r="E6" s="5"/>
    </row>
    <row r="7" spans="1:10" ht="15" x14ac:dyDescent="0.35">
      <c r="A7" s="49" t="s">
        <v>3</v>
      </c>
      <c r="B7" s="39" t="s">
        <v>85</v>
      </c>
      <c r="C7" s="40">
        <v>22</v>
      </c>
      <c r="D7" s="57">
        <f t="shared" ref="D7:D50" si="0">C7/C$50*100</f>
        <v>0.42169829403871956</v>
      </c>
      <c r="E7" s="6"/>
    </row>
    <row r="8" spans="1:10" ht="15" x14ac:dyDescent="0.35">
      <c r="A8" s="49" t="s">
        <v>150</v>
      </c>
      <c r="B8" s="43" t="s">
        <v>151</v>
      </c>
      <c r="C8" s="44">
        <v>62</v>
      </c>
      <c r="D8" s="59">
        <f t="shared" si="0"/>
        <v>1.1884224650182096</v>
      </c>
      <c r="E8" s="6"/>
    </row>
    <row r="9" spans="1:10" ht="15" x14ac:dyDescent="0.35">
      <c r="A9" s="49" t="s">
        <v>7</v>
      </c>
      <c r="B9" s="89" t="s">
        <v>8</v>
      </c>
      <c r="C9" s="90">
        <v>11</v>
      </c>
      <c r="D9" s="91">
        <f t="shared" si="0"/>
        <v>0.21084914701935978</v>
      </c>
      <c r="E9" s="6"/>
    </row>
    <row r="10" spans="1:10" ht="15" x14ac:dyDescent="0.35">
      <c r="A10" s="50"/>
      <c r="B10" s="92" t="s">
        <v>86</v>
      </c>
      <c r="C10" s="93">
        <v>1</v>
      </c>
      <c r="D10" s="94">
        <f t="shared" si="0"/>
        <v>1.9168104274487254E-2</v>
      </c>
      <c r="E10" s="6"/>
    </row>
    <row r="11" spans="1:10" ht="15" x14ac:dyDescent="0.35">
      <c r="A11" s="50"/>
      <c r="B11" s="95" t="s">
        <v>9</v>
      </c>
      <c r="C11" s="96">
        <v>11</v>
      </c>
      <c r="D11" s="97">
        <f t="shared" si="0"/>
        <v>0.21084914701935978</v>
      </c>
      <c r="E11" s="6"/>
    </row>
    <row r="12" spans="1:10" ht="15" x14ac:dyDescent="0.35">
      <c r="A12" s="49" t="s">
        <v>10</v>
      </c>
      <c r="B12" s="89" t="s">
        <v>11</v>
      </c>
      <c r="C12" s="90">
        <v>177</v>
      </c>
      <c r="D12" s="91">
        <f t="shared" si="0"/>
        <v>3.3927544565842438</v>
      </c>
      <c r="E12" s="6"/>
    </row>
    <row r="13" spans="1:10" ht="15" x14ac:dyDescent="0.35">
      <c r="A13" s="50"/>
      <c r="B13" s="92" t="s">
        <v>12</v>
      </c>
      <c r="C13" s="93">
        <v>19</v>
      </c>
      <c r="D13" s="94">
        <f t="shared" si="0"/>
        <v>0.36419398121525781</v>
      </c>
      <c r="E13" s="6"/>
    </row>
    <row r="14" spans="1:10" ht="15" x14ac:dyDescent="0.35">
      <c r="A14" s="50"/>
      <c r="B14" s="95" t="s">
        <v>104</v>
      </c>
      <c r="C14" s="96">
        <v>256</v>
      </c>
      <c r="D14" s="97">
        <f t="shared" si="0"/>
        <v>4.9070346942687371</v>
      </c>
      <c r="E14" s="6"/>
    </row>
    <row r="15" spans="1:10" ht="15" x14ac:dyDescent="0.35">
      <c r="A15" s="49" t="s">
        <v>133</v>
      </c>
      <c r="B15" s="43" t="s">
        <v>134</v>
      </c>
      <c r="C15" s="44">
        <v>41</v>
      </c>
      <c r="D15" s="59">
        <f t="shared" si="0"/>
        <v>0.78589227525397742</v>
      </c>
      <c r="E15" s="6"/>
    </row>
    <row r="16" spans="1:10" ht="15" x14ac:dyDescent="0.35">
      <c r="A16" s="49" t="s">
        <v>14</v>
      </c>
      <c r="B16" s="89" t="s">
        <v>114</v>
      </c>
      <c r="C16" s="90">
        <v>4</v>
      </c>
      <c r="D16" s="91">
        <f t="shared" si="0"/>
        <v>7.6672417097949017E-2</v>
      </c>
      <c r="E16" s="6"/>
    </row>
    <row r="17" spans="1:5" ht="15" x14ac:dyDescent="0.35">
      <c r="A17" s="50"/>
      <c r="B17" s="92" t="s">
        <v>87</v>
      </c>
      <c r="C17" s="93">
        <v>484</v>
      </c>
      <c r="D17" s="94">
        <f t="shared" si="0"/>
        <v>9.2773624688518304</v>
      </c>
      <c r="E17" s="6"/>
    </row>
    <row r="18" spans="1:5" ht="15" x14ac:dyDescent="0.35">
      <c r="A18" s="50"/>
      <c r="B18" s="92" t="s">
        <v>16</v>
      </c>
      <c r="C18" s="93">
        <v>1</v>
      </c>
      <c r="D18" s="94">
        <f t="shared" si="0"/>
        <v>1.9168104274487254E-2</v>
      </c>
      <c r="E18" s="6"/>
    </row>
    <row r="19" spans="1:5" ht="15" x14ac:dyDescent="0.35">
      <c r="A19" s="50"/>
      <c r="B19" s="92" t="s">
        <v>105</v>
      </c>
      <c r="C19" s="93">
        <v>442</v>
      </c>
      <c r="D19" s="94">
        <f t="shared" si="0"/>
        <v>8.4723020893233656</v>
      </c>
      <c r="E19" s="6"/>
    </row>
    <row r="20" spans="1:5" ht="15" x14ac:dyDescent="0.35">
      <c r="A20" s="50"/>
      <c r="B20" s="92" t="s">
        <v>17</v>
      </c>
      <c r="C20" s="93">
        <v>1</v>
      </c>
      <c r="D20" s="94">
        <f t="shared" si="0"/>
        <v>1.9168104274487254E-2</v>
      </c>
      <c r="E20" s="6"/>
    </row>
    <row r="21" spans="1:5" ht="15" x14ac:dyDescent="0.35">
      <c r="A21" s="50"/>
      <c r="B21" s="92" t="s">
        <v>135</v>
      </c>
      <c r="C21" s="93">
        <v>155</v>
      </c>
      <c r="D21" s="94">
        <f t="shared" si="0"/>
        <v>2.9710561625455245</v>
      </c>
      <c r="E21" s="6"/>
    </row>
    <row r="22" spans="1:5" ht="15" x14ac:dyDescent="0.35">
      <c r="A22" s="49" t="s">
        <v>19</v>
      </c>
      <c r="B22" s="89" t="s">
        <v>20</v>
      </c>
      <c r="C22" s="90">
        <v>34</v>
      </c>
      <c r="D22" s="91">
        <f t="shared" si="0"/>
        <v>0.65171554533256659</v>
      </c>
      <c r="E22" s="6"/>
    </row>
    <row r="23" spans="1:5" ht="15" x14ac:dyDescent="0.35">
      <c r="A23" s="50"/>
      <c r="B23" s="95" t="s">
        <v>21</v>
      </c>
      <c r="C23" s="96">
        <v>1</v>
      </c>
      <c r="D23" s="97">
        <f t="shared" si="0"/>
        <v>1.9168104274487254E-2</v>
      </c>
      <c r="E23" s="6"/>
    </row>
    <row r="24" spans="1:5" ht="15" x14ac:dyDescent="0.35">
      <c r="A24" s="49" t="s">
        <v>22</v>
      </c>
      <c r="B24" s="89" t="s">
        <v>117</v>
      </c>
      <c r="C24" s="90">
        <v>127</v>
      </c>
      <c r="D24" s="91">
        <f t="shared" si="0"/>
        <v>2.4343492428598812</v>
      </c>
      <c r="E24" s="6"/>
    </row>
    <row r="25" spans="1:5" ht="15" x14ac:dyDescent="0.35">
      <c r="A25" s="50"/>
      <c r="B25" s="92" t="s">
        <v>115</v>
      </c>
      <c r="C25" s="93">
        <v>101</v>
      </c>
      <c r="D25" s="94">
        <f t="shared" si="0"/>
        <v>1.9359785317232128</v>
      </c>
      <c r="E25" s="6"/>
    </row>
    <row r="26" spans="1:5" ht="15" x14ac:dyDescent="0.35">
      <c r="A26" s="50"/>
      <c r="B26" s="95" t="s">
        <v>118</v>
      </c>
      <c r="C26" s="96">
        <v>47</v>
      </c>
      <c r="D26" s="97">
        <f t="shared" si="0"/>
        <v>0.90090090090090091</v>
      </c>
      <c r="E26" s="6"/>
    </row>
    <row r="27" spans="1:5" ht="15" x14ac:dyDescent="0.35">
      <c r="A27" s="49" t="s">
        <v>89</v>
      </c>
      <c r="B27" s="89" t="s">
        <v>107</v>
      </c>
      <c r="C27" s="90">
        <v>216</v>
      </c>
      <c r="D27" s="94">
        <f t="shared" si="0"/>
        <v>4.1403105232892461</v>
      </c>
      <c r="E27" s="6"/>
    </row>
    <row r="28" spans="1:5" ht="15" x14ac:dyDescent="0.35">
      <c r="A28" s="49" t="s">
        <v>110</v>
      </c>
      <c r="B28" s="89" t="s">
        <v>98</v>
      </c>
      <c r="C28" s="90">
        <v>141</v>
      </c>
      <c r="D28" s="91">
        <f t="shared" si="0"/>
        <v>2.7027027027027026</v>
      </c>
      <c r="E28" s="6"/>
    </row>
    <row r="29" spans="1:5" ht="15" x14ac:dyDescent="0.35">
      <c r="A29" s="49" t="s">
        <v>37</v>
      </c>
      <c r="B29" s="89" t="s">
        <v>38</v>
      </c>
      <c r="C29" s="90">
        <v>23</v>
      </c>
      <c r="D29" s="91">
        <f t="shared" si="0"/>
        <v>0.44086639831320679</v>
      </c>
      <c r="E29" s="6"/>
    </row>
    <row r="30" spans="1:5" ht="15" x14ac:dyDescent="0.35">
      <c r="A30" s="50"/>
      <c r="B30" s="95" t="s">
        <v>99</v>
      </c>
      <c r="C30" s="96">
        <v>72</v>
      </c>
      <c r="D30" s="97">
        <f t="shared" si="0"/>
        <v>1.3801035077630821</v>
      </c>
      <c r="E30" s="6"/>
    </row>
    <row r="31" spans="1:5" ht="15" x14ac:dyDescent="0.35">
      <c r="A31" s="49" t="s">
        <v>41</v>
      </c>
      <c r="B31" s="89" t="s">
        <v>42</v>
      </c>
      <c r="C31" s="90">
        <v>8</v>
      </c>
      <c r="D31" s="91">
        <f t="shared" si="0"/>
        <v>0.15334483419589803</v>
      </c>
      <c r="E31" s="6"/>
    </row>
    <row r="32" spans="1:5" ht="15" x14ac:dyDescent="0.35">
      <c r="A32" s="50"/>
      <c r="B32" s="95" t="s">
        <v>43</v>
      </c>
      <c r="C32" s="96">
        <v>21</v>
      </c>
      <c r="D32" s="97">
        <f t="shared" si="0"/>
        <v>0.40253018976423238</v>
      </c>
      <c r="E32" s="6"/>
    </row>
    <row r="33" spans="1:7" ht="15" x14ac:dyDescent="0.35">
      <c r="A33" s="49" t="s">
        <v>44</v>
      </c>
      <c r="B33" s="43" t="s">
        <v>45</v>
      </c>
      <c r="C33" s="44">
        <v>43</v>
      </c>
      <c r="D33" s="57">
        <f t="shared" si="0"/>
        <v>0.82422848380295177</v>
      </c>
      <c r="E33" s="6"/>
    </row>
    <row r="34" spans="1:7" ht="15" x14ac:dyDescent="0.35">
      <c r="A34" s="49" t="s">
        <v>46</v>
      </c>
      <c r="B34" s="89" t="s">
        <v>47</v>
      </c>
      <c r="C34" s="90">
        <v>504</v>
      </c>
      <c r="D34" s="91">
        <f t="shared" si="0"/>
        <v>9.6607245543415754</v>
      </c>
      <c r="E34" s="6"/>
    </row>
    <row r="35" spans="1:7" ht="15" x14ac:dyDescent="0.35">
      <c r="A35" s="50"/>
      <c r="B35" s="92" t="s">
        <v>50</v>
      </c>
      <c r="C35" s="93">
        <v>604</v>
      </c>
      <c r="D35" s="94">
        <f t="shared" si="0"/>
        <v>11.577534981790301</v>
      </c>
      <c r="E35" s="6"/>
    </row>
    <row r="36" spans="1:7" ht="15" x14ac:dyDescent="0.35">
      <c r="A36" s="50"/>
      <c r="B36" s="92" t="s">
        <v>5</v>
      </c>
      <c r="C36" s="93">
        <v>62</v>
      </c>
      <c r="D36" s="94">
        <f t="shared" si="0"/>
        <v>1.1884224650182096</v>
      </c>
      <c r="E36" s="6"/>
    </row>
    <row r="37" spans="1:7" ht="15" x14ac:dyDescent="0.35">
      <c r="A37" s="50"/>
      <c r="B37" s="98" t="s">
        <v>100</v>
      </c>
      <c r="C37" s="99">
        <v>50</v>
      </c>
      <c r="D37" s="94">
        <f t="shared" si="0"/>
        <v>0.95840521372436271</v>
      </c>
      <c r="E37" s="6"/>
    </row>
    <row r="38" spans="1:7" ht="15" x14ac:dyDescent="0.35">
      <c r="A38" s="50"/>
      <c r="B38" s="95" t="s">
        <v>9</v>
      </c>
      <c r="C38" s="96">
        <v>1</v>
      </c>
      <c r="D38" s="97">
        <f t="shared" si="0"/>
        <v>1.9168104274487254E-2</v>
      </c>
      <c r="E38" s="6"/>
    </row>
    <row r="39" spans="1:7" ht="15" x14ac:dyDescent="0.35">
      <c r="A39" s="51" t="s">
        <v>131</v>
      </c>
      <c r="B39" s="89" t="s">
        <v>55</v>
      </c>
      <c r="C39" s="90">
        <v>4</v>
      </c>
      <c r="D39" s="91">
        <f t="shared" si="0"/>
        <v>7.6672417097949017E-2</v>
      </c>
      <c r="E39" s="6"/>
    </row>
    <row r="40" spans="1:7" ht="15" x14ac:dyDescent="0.35">
      <c r="A40" s="52"/>
      <c r="B40" s="92" t="s">
        <v>53</v>
      </c>
      <c r="C40" s="93">
        <v>13</v>
      </c>
      <c r="D40" s="94">
        <f t="shared" si="0"/>
        <v>0.24918535556833432</v>
      </c>
      <c r="E40" s="6"/>
    </row>
    <row r="41" spans="1:7" ht="15" x14ac:dyDescent="0.35">
      <c r="A41" s="53"/>
      <c r="B41" s="95" t="s">
        <v>130</v>
      </c>
      <c r="C41" s="96">
        <v>1</v>
      </c>
      <c r="D41" s="97">
        <f t="shared" si="0"/>
        <v>1.9168104274487254E-2</v>
      </c>
      <c r="E41" s="6"/>
      <c r="F41" s="28"/>
      <c r="G41" s="28"/>
    </row>
    <row r="42" spans="1:7" ht="15" x14ac:dyDescent="0.35">
      <c r="A42" s="49" t="s">
        <v>59</v>
      </c>
      <c r="B42" s="89" t="s">
        <v>62</v>
      </c>
      <c r="C42" s="90">
        <v>819</v>
      </c>
      <c r="D42" s="91">
        <f t="shared" si="0"/>
        <v>15.69867740080506</v>
      </c>
      <c r="E42" s="6"/>
    </row>
    <row r="43" spans="1:7" ht="15" x14ac:dyDescent="0.35">
      <c r="A43" s="50"/>
      <c r="B43" s="92" t="s">
        <v>61</v>
      </c>
      <c r="C43" s="93">
        <v>262</v>
      </c>
      <c r="D43" s="94">
        <f t="shared" si="0"/>
        <v>5.0220433199156602</v>
      </c>
      <c r="E43" s="6"/>
    </row>
    <row r="44" spans="1:7" ht="15" x14ac:dyDescent="0.35">
      <c r="A44" s="55" t="s">
        <v>83</v>
      </c>
      <c r="B44" s="45" t="s">
        <v>84</v>
      </c>
      <c r="C44" s="46">
        <v>63</v>
      </c>
      <c r="D44" s="60">
        <f t="shared" si="0"/>
        <v>1.2075905692926969</v>
      </c>
      <c r="E44" s="6"/>
    </row>
    <row r="45" spans="1:7" ht="15" x14ac:dyDescent="0.35">
      <c r="A45" s="49" t="s">
        <v>80</v>
      </c>
      <c r="B45" s="89" t="s">
        <v>116</v>
      </c>
      <c r="C45" s="90">
        <v>166</v>
      </c>
      <c r="D45" s="91">
        <f t="shared" si="0"/>
        <v>3.1819053095648844</v>
      </c>
      <c r="E45" s="6"/>
    </row>
    <row r="46" spans="1:7" ht="15" x14ac:dyDescent="0.35">
      <c r="A46" s="50"/>
      <c r="B46" s="92" t="s">
        <v>138</v>
      </c>
      <c r="C46" s="93">
        <v>8</v>
      </c>
      <c r="D46" s="94">
        <f t="shared" si="0"/>
        <v>0.15334483419589803</v>
      </c>
      <c r="E46" s="6"/>
    </row>
    <row r="47" spans="1:7" ht="15" x14ac:dyDescent="0.35">
      <c r="A47" s="50"/>
      <c r="B47" s="92" t="s">
        <v>120</v>
      </c>
      <c r="C47" s="93">
        <v>72</v>
      </c>
      <c r="D47" s="94">
        <f t="shared" si="0"/>
        <v>1.3801035077630821</v>
      </c>
      <c r="E47" s="8"/>
    </row>
    <row r="48" spans="1:7" ht="15" x14ac:dyDescent="0.2">
      <c r="A48" s="50"/>
      <c r="B48" s="98" t="s">
        <v>152</v>
      </c>
      <c r="C48" s="99">
        <v>36</v>
      </c>
      <c r="D48" s="100">
        <f t="shared" si="0"/>
        <v>0.69005175388154105</v>
      </c>
      <c r="E48" s="10"/>
    </row>
    <row r="49" spans="1:8" ht="15" x14ac:dyDescent="0.2">
      <c r="A49" s="68" t="s">
        <v>146</v>
      </c>
      <c r="B49" s="45" t="s">
        <v>9</v>
      </c>
      <c r="C49" s="46">
        <v>31</v>
      </c>
      <c r="D49" s="60">
        <f t="shared" si="0"/>
        <v>0.59421123250910479</v>
      </c>
      <c r="E49" s="11"/>
    </row>
    <row r="50" spans="1:8" ht="23.1" customHeight="1" x14ac:dyDescent="0.2">
      <c r="A50" s="36" t="s">
        <v>142</v>
      </c>
      <c r="B50" s="47"/>
      <c r="C50" s="48">
        <f>SUM(C7:C49)</f>
        <v>5217</v>
      </c>
      <c r="D50" s="56">
        <f t="shared" si="0"/>
        <v>100</v>
      </c>
    </row>
    <row r="51" spans="1:8" ht="20.25" customHeight="1" x14ac:dyDescent="0.3">
      <c r="A51" s="116" t="s">
        <v>141</v>
      </c>
      <c r="B51" s="116"/>
      <c r="C51" s="116"/>
      <c r="D51" s="116"/>
      <c r="E51" s="33"/>
      <c r="F51" s="33"/>
      <c r="G51" s="33"/>
      <c r="H51" s="33"/>
    </row>
    <row r="52" spans="1:8" ht="14.25" x14ac:dyDescent="0.3">
      <c r="A52" s="117"/>
      <c r="B52" s="117"/>
      <c r="C52" s="117"/>
      <c r="D52" s="117"/>
      <c r="E52" s="33"/>
      <c r="F52" s="33"/>
      <c r="G52" s="33"/>
      <c r="H52" s="33"/>
    </row>
    <row r="53" spans="1:8" ht="14.25" x14ac:dyDescent="0.3">
      <c r="A53" s="118" t="s">
        <v>148</v>
      </c>
      <c r="B53" s="118"/>
      <c r="C53" s="118"/>
      <c r="D53" s="118"/>
      <c r="E53" s="118"/>
      <c r="F53" s="23"/>
      <c r="G53" s="23"/>
      <c r="H53" s="23"/>
    </row>
    <row r="54" spans="1:8" ht="13.5" x14ac:dyDescent="0.2">
      <c r="A54" s="112" t="s">
        <v>149</v>
      </c>
      <c r="B54" s="112"/>
      <c r="C54" s="112"/>
      <c r="D54" s="112"/>
      <c r="E54" s="112"/>
      <c r="F54" s="32"/>
      <c r="G54" s="32"/>
      <c r="H54" s="32"/>
    </row>
  </sheetData>
  <mergeCells count="7">
    <mergeCell ref="A54:E54"/>
    <mergeCell ref="A51:D51"/>
    <mergeCell ref="A2:E2"/>
    <mergeCell ref="A3:E3"/>
    <mergeCell ref="A5:D5"/>
    <mergeCell ref="A52:D52"/>
    <mergeCell ref="A53:E53"/>
  </mergeCells>
  <pageMargins left="0.70866141732283472" right="0.70866141732283472" top="0.43307086614173229" bottom="0.6692913385826772" header="0.31496062992125984" footer="0.31496062992125984"/>
  <pageSetup paperSize="9" scale="94" orientation="portrait" r:id="rId1"/>
  <headerFooter>
    <oddFooter>&amp;L&amp;"Trebuchet MS,Grassetto"Statistiche Italia - Immatricolazioni
Automobile in cifre&amp;C&amp;"Trebuchet MS,Normale"&amp;9&amp;P/&amp;N&amp;R&amp;"Trebuchet MS,Grassetto"ANFIA - Studi  e statistiche</oddFooter>
  </headerFooter>
  <ignoredErrors>
    <ignoredError sqref="C50" formulaRange="1"/>
    <ignoredError sqref="B42" numberStoredAsText="1"/>
  </ignoredError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J55"/>
  <sheetViews>
    <sheetView showGridLines="0" zoomScaleNormal="100" workbookViewId="0">
      <pane ySplit="6" topLeftCell="A7" activePane="bottomLeft" state="frozen"/>
      <selection pane="bottomLeft" activeCell="A6" sqref="A6"/>
    </sheetView>
  </sheetViews>
  <sheetFormatPr defaultRowHeight="12.75" x14ac:dyDescent="0.2"/>
  <cols>
    <col min="1" max="1" width="25.7109375" customWidth="1"/>
    <col min="2" max="2" width="30.7109375" customWidth="1"/>
    <col min="3" max="3" width="10.7109375" customWidth="1"/>
    <col min="4" max="4" width="7.7109375" style="30" customWidth="1"/>
  </cols>
  <sheetData>
    <row r="1" spans="1:10" s="4" customFormat="1" ht="15" x14ac:dyDescent="0.35">
      <c r="C1" s="3"/>
      <c r="D1" s="3"/>
      <c r="E1" s="3"/>
      <c r="F1" s="3"/>
      <c r="H1" s="3"/>
      <c r="I1" s="3"/>
    </row>
    <row r="2" spans="1:10" s="4" customFormat="1" ht="16.5" x14ac:dyDescent="0.35">
      <c r="A2" s="113" t="s">
        <v>0</v>
      </c>
      <c r="B2" s="113"/>
      <c r="C2" s="113"/>
      <c r="D2" s="113"/>
      <c r="E2" s="113"/>
      <c r="F2" s="34"/>
      <c r="G2" s="34"/>
      <c r="H2" s="34"/>
      <c r="I2" s="2"/>
    </row>
    <row r="3" spans="1:10" s="4" customFormat="1" ht="16.5" x14ac:dyDescent="0.35">
      <c r="A3" s="114" t="s">
        <v>1</v>
      </c>
      <c r="B3" s="114"/>
      <c r="C3" s="114"/>
      <c r="D3" s="114"/>
      <c r="E3" s="114"/>
      <c r="F3" s="35"/>
      <c r="G3" s="35"/>
      <c r="H3" s="35"/>
      <c r="I3" s="2"/>
    </row>
    <row r="4" spans="1:10" s="4" customFormat="1" ht="17.25" x14ac:dyDescent="0.35">
      <c r="H4" s="31"/>
      <c r="I4" s="31"/>
      <c r="J4" s="31"/>
    </row>
    <row r="5" spans="1:10" ht="15.75" x14ac:dyDescent="0.35">
      <c r="A5" s="115" t="s">
        <v>147</v>
      </c>
      <c r="B5" s="115"/>
      <c r="C5" s="115"/>
      <c r="D5" s="115"/>
      <c r="E5" s="3"/>
    </row>
    <row r="6" spans="1:10" ht="23.1" customHeight="1" x14ac:dyDescent="0.35">
      <c r="A6" s="12" t="s">
        <v>143</v>
      </c>
      <c r="B6" s="12" t="s">
        <v>144</v>
      </c>
      <c r="C6" s="37">
        <v>2018</v>
      </c>
      <c r="D6" s="38" t="s">
        <v>2</v>
      </c>
      <c r="E6" s="5"/>
    </row>
    <row r="7" spans="1:10" ht="15" x14ac:dyDescent="0.35">
      <c r="A7" s="49" t="s">
        <v>3</v>
      </c>
      <c r="B7" s="39" t="s">
        <v>85</v>
      </c>
      <c r="C7" s="40">
        <v>92</v>
      </c>
      <c r="D7" s="57">
        <f t="shared" ref="D7:D12" si="0">C7/C$53*100</f>
        <v>1.5777739667295489</v>
      </c>
      <c r="E7" s="6"/>
    </row>
    <row r="8" spans="1:10" ht="15" x14ac:dyDescent="0.35">
      <c r="A8" s="49" t="s">
        <v>7</v>
      </c>
      <c r="B8" s="89" t="s">
        <v>86</v>
      </c>
      <c r="C8" s="90">
        <v>1</v>
      </c>
      <c r="D8" s="91">
        <f t="shared" si="0"/>
        <v>1.7149717029669012E-2</v>
      </c>
      <c r="E8" s="6"/>
    </row>
    <row r="9" spans="1:10" ht="15" x14ac:dyDescent="0.35">
      <c r="A9" s="50"/>
      <c r="B9" s="95" t="s">
        <v>9</v>
      </c>
      <c r="C9" s="96">
        <v>12</v>
      </c>
      <c r="D9" s="97">
        <f t="shared" si="0"/>
        <v>0.20579660435602812</v>
      </c>
      <c r="E9" s="6"/>
    </row>
    <row r="10" spans="1:10" ht="15" x14ac:dyDescent="0.35">
      <c r="A10" s="49" t="s">
        <v>10</v>
      </c>
      <c r="B10" s="89" t="s">
        <v>11</v>
      </c>
      <c r="C10" s="90">
        <v>289</v>
      </c>
      <c r="D10" s="94">
        <f t="shared" si="0"/>
        <v>4.9562682215743443</v>
      </c>
      <c r="E10" s="6"/>
    </row>
    <row r="11" spans="1:10" ht="15" x14ac:dyDescent="0.35">
      <c r="A11" s="50"/>
      <c r="B11" s="92" t="s">
        <v>12</v>
      </c>
      <c r="C11" s="93">
        <v>10</v>
      </c>
      <c r="D11" s="94">
        <f t="shared" si="0"/>
        <v>0.17149717029669012</v>
      </c>
      <c r="E11" s="6"/>
    </row>
    <row r="12" spans="1:10" ht="15" x14ac:dyDescent="0.35">
      <c r="A12" s="50"/>
      <c r="B12" s="95" t="s">
        <v>104</v>
      </c>
      <c r="C12" s="96">
        <v>183</v>
      </c>
      <c r="D12" s="94">
        <f t="shared" si="0"/>
        <v>3.1383982164294291</v>
      </c>
      <c r="E12" s="6"/>
    </row>
    <row r="13" spans="1:10" ht="15" x14ac:dyDescent="0.35">
      <c r="A13" s="49" t="s">
        <v>133</v>
      </c>
      <c r="B13" s="43" t="s">
        <v>134</v>
      </c>
      <c r="C13" s="44">
        <v>9</v>
      </c>
      <c r="D13" s="59">
        <f t="shared" ref="D13:D53" si="1">C13/C$53*100</f>
        <v>0.1543474532670211</v>
      </c>
      <c r="E13" s="6"/>
    </row>
    <row r="14" spans="1:10" ht="15" x14ac:dyDescent="0.35">
      <c r="A14" s="49" t="s">
        <v>14</v>
      </c>
      <c r="B14" s="89" t="s">
        <v>114</v>
      </c>
      <c r="C14" s="90">
        <v>20</v>
      </c>
      <c r="D14" s="91">
        <f t="shared" si="1"/>
        <v>0.34299434059338024</v>
      </c>
      <c r="E14" s="6"/>
    </row>
    <row r="15" spans="1:10" ht="15" x14ac:dyDescent="0.35">
      <c r="A15" s="50"/>
      <c r="B15" s="92" t="s">
        <v>87</v>
      </c>
      <c r="C15" s="93">
        <v>583</v>
      </c>
      <c r="D15" s="94">
        <f t="shared" si="1"/>
        <v>9.9982850282970333</v>
      </c>
      <c r="E15" s="6"/>
    </row>
    <row r="16" spans="1:10" ht="15" x14ac:dyDescent="0.35">
      <c r="A16" s="50"/>
      <c r="B16" s="92" t="s">
        <v>16</v>
      </c>
      <c r="C16" s="93">
        <v>1</v>
      </c>
      <c r="D16" s="94">
        <f t="shared" si="1"/>
        <v>1.7149717029669012E-2</v>
      </c>
      <c r="E16" s="6"/>
    </row>
    <row r="17" spans="1:5" ht="15" x14ac:dyDescent="0.35">
      <c r="A17" s="50"/>
      <c r="B17" s="92" t="s">
        <v>105</v>
      </c>
      <c r="C17" s="93">
        <v>439</v>
      </c>
      <c r="D17" s="94">
        <f t="shared" si="1"/>
        <v>7.5287257760246957</v>
      </c>
      <c r="E17" s="6"/>
    </row>
    <row r="18" spans="1:5" ht="15" x14ac:dyDescent="0.35">
      <c r="A18" s="50"/>
      <c r="B18" s="92" t="s">
        <v>17</v>
      </c>
      <c r="C18" s="93">
        <v>1</v>
      </c>
      <c r="D18" s="94">
        <f t="shared" si="1"/>
        <v>1.7149717029669012E-2</v>
      </c>
      <c r="E18" s="6"/>
    </row>
    <row r="19" spans="1:5" ht="15" x14ac:dyDescent="0.35">
      <c r="A19" s="50"/>
      <c r="B19" s="95" t="s">
        <v>135</v>
      </c>
      <c r="C19" s="96">
        <v>61</v>
      </c>
      <c r="D19" s="97">
        <f t="shared" si="1"/>
        <v>1.0461327388098096</v>
      </c>
      <c r="E19" s="6"/>
    </row>
    <row r="20" spans="1:5" ht="15" x14ac:dyDescent="0.35">
      <c r="A20" s="49" t="s">
        <v>19</v>
      </c>
      <c r="B20" s="89" t="s">
        <v>20</v>
      </c>
      <c r="C20" s="90">
        <v>36</v>
      </c>
      <c r="D20" s="91">
        <f t="shared" si="1"/>
        <v>0.61738981306808438</v>
      </c>
      <c r="E20" s="6"/>
    </row>
    <row r="21" spans="1:5" ht="15" x14ac:dyDescent="0.35">
      <c r="A21" s="50"/>
      <c r="B21" s="95" t="s">
        <v>21</v>
      </c>
      <c r="C21" s="96">
        <v>1</v>
      </c>
      <c r="D21" s="97">
        <f t="shared" si="1"/>
        <v>1.7149717029669012E-2</v>
      </c>
      <c r="E21" s="6"/>
    </row>
    <row r="22" spans="1:5" ht="15" x14ac:dyDescent="0.35">
      <c r="A22" s="49" t="s">
        <v>22</v>
      </c>
      <c r="B22" s="89" t="s">
        <v>117</v>
      </c>
      <c r="C22" s="90">
        <v>81</v>
      </c>
      <c r="D22" s="91">
        <f t="shared" si="1"/>
        <v>1.3891270794031898</v>
      </c>
      <c r="E22" s="6"/>
    </row>
    <row r="23" spans="1:5" ht="15" x14ac:dyDescent="0.35">
      <c r="A23" s="50"/>
      <c r="B23" s="92" t="s">
        <v>115</v>
      </c>
      <c r="C23" s="93">
        <v>65</v>
      </c>
      <c r="D23" s="94">
        <f t="shared" si="1"/>
        <v>1.1147316069284856</v>
      </c>
      <c r="E23" s="6"/>
    </row>
    <row r="24" spans="1:5" ht="15" x14ac:dyDescent="0.35">
      <c r="A24" s="50"/>
      <c r="B24" s="95" t="s">
        <v>118</v>
      </c>
      <c r="C24" s="96">
        <v>66</v>
      </c>
      <c r="D24" s="97">
        <f t="shared" si="1"/>
        <v>1.1318813239581547</v>
      </c>
      <c r="E24" s="6"/>
    </row>
    <row r="25" spans="1:5" ht="15" x14ac:dyDescent="0.35">
      <c r="A25" s="49" t="s">
        <v>89</v>
      </c>
      <c r="B25" s="89" t="s">
        <v>136</v>
      </c>
      <c r="C25" s="90">
        <v>3</v>
      </c>
      <c r="D25" s="91">
        <f t="shared" si="1"/>
        <v>5.1449151089007029E-2</v>
      </c>
      <c r="E25" s="6"/>
    </row>
    <row r="26" spans="1:5" ht="15" x14ac:dyDescent="0.35">
      <c r="A26" s="50"/>
      <c r="B26" s="95" t="s">
        <v>107</v>
      </c>
      <c r="C26" s="96">
        <v>285</v>
      </c>
      <c r="D26" s="97">
        <f t="shared" si="1"/>
        <v>4.8876693534556681</v>
      </c>
      <c r="E26" s="6"/>
    </row>
    <row r="27" spans="1:5" ht="15" x14ac:dyDescent="0.35">
      <c r="A27" s="49" t="s">
        <v>110</v>
      </c>
      <c r="B27" s="89" t="s">
        <v>98</v>
      </c>
      <c r="C27" s="90">
        <v>195</v>
      </c>
      <c r="D27" s="91">
        <f t="shared" si="1"/>
        <v>3.3441948207854573</v>
      </c>
      <c r="E27" s="6"/>
    </row>
    <row r="28" spans="1:5" ht="15" x14ac:dyDescent="0.35">
      <c r="A28" s="50"/>
      <c r="B28" s="95" t="s">
        <v>137</v>
      </c>
      <c r="C28" s="96">
        <v>1</v>
      </c>
      <c r="D28" s="97">
        <f t="shared" si="1"/>
        <v>1.7149717029669012E-2</v>
      </c>
      <c r="E28" s="6"/>
    </row>
    <row r="29" spans="1:5" ht="15" x14ac:dyDescent="0.35">
      <c r="A29" s="49" t="s">
        <v>37</v>
      </c>
      <c r="B29" s="89" t="s">
        <v>38</v>
      </c>
      <c r="C29" s="90">
        <v>22</v>
      </c>
      <c r="D29" s="91">
        <f t="shared" si="1"/>
        <v>0.37729377465271824</v>
      </c>
      <c r="E29" s="6"/>
    </row>
    <row r="30" spans="1:5" ht="15" x14ac:dyDescent="0.35">
      <c r="A30" s="50"/>
      <c r="B30" s="95" t="s">
        <v>99</v>
      </c>
      <c r="C30" s="96">
        <v>57</v>
      </c>
      <c r="D30" s="97">
        <f t="shared" si="1"/>
        <v>0.97753387069113362</v>
      </c>
      <c r="E30" s="6"/>
    </row>
    <row r="31" spans="1:5" ht="15" x14ac:dyDescent="0.35">
      <c r="A31" s="49" t="s">
        <v>77</v>
      </c>
      <c r="B31" s="43" t="s">
        <v>78</v>
      </c>
      <c r="C31" s="44">
        <v>8</v>
      </c>
      <c r="D31" s="59">
        <f t="shared" si="1"/>
        <v>0.1371977362373521</v>
      </c>
      <c r="E31" s="6"/>
    </row>
    <row r="32" spans="1:5" ht="15" x14ac:dyDescent="0.35">
      <c r="A32" s="49" t="s">
        <v>41</v>
      </c>
      <c r="B32" s="89" t="s">
        <v>42</v>
      </c>
      <c r="C32" s="90">
        <v>7</v>
      </c>
      <c r="D32" s="91">
        <f t="shared" si="1"/>
        <v>0.12004801920768307</v>
      </c>
      <c r="E32" s="6"/>
    </row>
    <row r="33" spans="1:7" ht="15" x14ac:dyDescent="0.35">
      <c r="A33" s="50"/>
      <c r="B33" s="95" t="s">
        <v>43</v>
      </c>
      <c r="C33" s="96">
        <v>12</v>
      </c>
      <c r="D33" s="97">
        <f t="shared" si="1"/>
        <v>0.20579660435602812</v>
      </c>
      <c r="E33" s="6"/>
    </row>
    <row r="34" spans="1:7" ht="15" x14ac:dyDescent="0.35">
      <c r="A34" s="49" t="s">
        <v>44</v>
      </c>
      <c r="B34" s="43" t="s">
        <v>45</v>
      </c>
      <c r="C34" s="44">
        <v>48</v>
      </c>
      <c r="D34" s="57">
        <f t="shared" si="1"/>
        <v>0.82318641742411247</v>
      </c>
      <c r="E34" s="6"/>
    </row>
    <row r="35" spans="1:7" ht="15" x14ac:dyDescent="0.35">
      <c r="A35" s="49" t="s">
        <v>46</v>
      </c>
      <c r="B35" s="89" t="s">
        <v>47</v>
      </c>
      <c r="C35" s="90">
        <v>774</v>
      </c>
      <c r="D35" s="91">
        <f t="shared" si="1"/>
        <v>13.273880980963815</v>
      </c>
      <c r="E35" s="6"/>
    </row>
    <row r="36" spans="1:7" ht="15" x14ac:dyDescent="0.35">
      <c r="A36" s="50"/>
      <c r="B36" s="92" t="s">
        <v>50</v>
      </c>
      <c r="C36" s="93">
        <v>857</v>
      </c>
      <c r="D36" s="94">
        <f t="shared" si="1"/>
        <v>14.697307494426342</v>
      </c>
      <c r="E36" s="6"/>
    </row>
    <row r="37" spans="1:7" ht="15" x14ac:dyDescent="0.35">
      <c r="A37" s="50"/>
      <c r="B37" s="92" t="s">
        <v>5</v>
      </c>
      <c r="C37" s="93">
        <v>65</v>
      </c>
      <c r="D37" s="94">
        <f t="shared" si="1"/>
        <v>1.1147316069284856</v>
      </c>
      <c r="E37" s="6"/>
    </row>
    <row r="38" spans="1:7" ht="15" x14ac:dyDescent="0.35">
      <c r="A38" s="50"/>
      <c r="B38" s="95" t="s">
        <v>100</v>
      </c>
      <c r="C38" s="96">
        <v>57</v>
      </c>
      <c r="D38" s="97">
        <f t="shared" si="1"/>
        <v>0.97753387069113362</v>
      </c>
      <c r="E38" s="6"/>
    </row>
    <row r="39" spans="1:7" ht="15" x14ac:dyDescent="0.35">
      <c r="A39" s="51" t="s">
        <v>131</v>
      </c>
      <c r="B39" s="89" t="s">
        <v>55</v>
      </c>
      <c r="C39" s="90">
        <v>5</v>
      </c>
      <c r="D39" s="91">
        <f t="shared" si="1"/>
        <v>8.5748585148345061E-2</v>
      </c>
      <c r="E39" s="6"/>
    </row>
    <row r="40" spans="1:7" ht="15" x14ac:dyDescent="0.35">
      <c r="A40" s="52"/>
      <c r="B40" s="92" t="s">
        <v>53</v>
      </c>
      <c r="C40" s="93">
        <v>14</v>
      </c>
      <c r="D40" s="94">
        <f t="shared" si="1"/>
        <v>0.24009603841536614</v>
      </c>
      <c r="E40" s="6"/>
    </row>
    <row r="41" spans="1:7" ht="15" x14ac:dyDescent="0.35">
      <c r="A41" s="53"/>
      <c r="B41" s="95" t="s">
        <v>130</v>
      </c>
      <c r="C41" s="96">
        <v>10</v>
      </c>
      <c r="D41" s="97">
        <f t="shared" si="1"/>
        <v>0.17149717029669012</v>
      </c>
      <c r="E41" s="6"/>
      <c r="F41" s="28"/>
      <c r="G41" s="28"/>
    </row>
    <row r="42" spans="1:7" ht="15" x14ac:dyDescent="0.35">
      <c r="A42" s="49" t="s">
        <v>59</v>
      </c>
      <c r="B42" s="89" t="s">
        <v>62</v>
      </c>
      <c r="C42" s="90">
        <v>690</v>
      </c>
      <c r="D42" s="91">
        <f t="shared" si="1"/>
        <v>11.833304750471617</v>
      </c>
      <c r="E42" s="6"/>
    </row>
    <row r="43" spans="1:7" ht="15" x14ac:dyDescent="0.35">
      <c r="A43" s="50"/>
      <c r="B43" s="92" t="s">
        <v>61</v>
      </c>
      <c r="C43" s="93">
        <v>312</v>
      </c>
      <c r="D43" s="94">
        <f t="shared" si="1"/>
        <v>5.3507117132567314</v>
      </c>
      <c r="E43" s="6"/>
    </row>
    <row r="44" spans="1:7" ht="15" x14ac:dyDescent="0.35">
      <c r="A44" s="54"/>
      <c r="B44" s="95" t="s">
        <v>9</v>
      </c>
      <c r="C44" s="96">
        <v>1</v>
      </c>
      <c r="D44" s="97">
        <f t="shared" si="1"/>
        <v>1.7149717029669012E-2</v>
      </c>
      <c r="E44" s="6"/>
    </row>
    <row r="45" spans="1:7" ht="15" x14ac:dyDescent="0.35">
      <c r="A45" s="49" t="s">
        <v>63</v>
      </c>
      <c r="B45" s="89" t="s">
        <v>65</v>
      </c>
      <c r="C45" s="90">
        <v>1</v>
      </c>
      <c r="D45" s="91">
        <f t="shared" si="1"/>
        <v>1.7149717029669012E-2</v>
      </c>
      <c r="E45" s="6"/>
    </row>
    <row r="46" spans="1:7" ht="15" x14ac:dyDescent="0.35">
      <c r="A46" s="50"/>
      <c r="B46" s="95" t="s">
        <v>9</v>
      </c>
      <c r="C46" s="96">
        <v>35</v>
      </c>
      <c r="D46" s="97">
        <f t="shared" si="1"/>
        <v>0.60024009603841544</v>
      </c>
      <c r="E46" s="6"/>
    </row>
    <row r="47" spans="1:7" ht="15" x14ac:dyDescent="0.35">
      <c r="A47" s="55" t="s">
        <v>83</v>
      </c>
      <c r="B47" s="45" t="s">
        <v>84</v>
      </c>
      <c r="C47" s="46">
        <v>74</v>
      </c>
      <c r="D47" s="60">
        <f t="shared" si="1"/>
        <v>1.2690790601955069</v>
      </c>
      <c r="E47" s="6"/>
    </row>
    <row r="48" spans="1:7" ht="15" x14ac:dyDescent="0.35">
      <c r="A48" s="49" t="s">
        <v>80</v>
      </c>
      <c r="B48" s="89" t="s">
        <v>116</v>
      </c>
      <c r="C48" s="90">
        <v>212</v>
      </c>
      <c r="D48" s="91">
        <f t="shared" si="1"/>
        <v>3.6357400102898301</v>
      </c>
      <c r="E48" s="6"/>
    </row>
    <row r="49" spans="1:8" ht="15" x14ac:dyDescent="0.35">
      <c r="A49" s="50"/>
      <c r="B49" s="92" t="s">
        <v>138</v>
      </c>
      <c r="C49" s="93">
        <v>19</v>
      </c>
      <c r="D49" s="94">
        <f t="shared" si="1"/>
        <v>0.32584462356371124</v>
      </c>
      <c r="E49" s="6"/>
    </row>
    <row r="50" spans="1:8" ht="15" x14ac:dyDescent="0.35">
      <c r="A50" s="50"/>
      <c r="B50" s="92" t="s">
        <v>120</v>
      </c>
      <c r="C50" s="93">
        <v>78</v>
      </c>
      <c r="D50" s="94">
        <f t="shared" si="1"/>
        <v>1.3376779283141829</v>
      </c>
      <c r="E50" s="8"/>
    </row>
    <row r="51" spans="1:8" ht="15" x14ac:dyDescent="0.2">
      <c r="A51" s="50"/>
      <c r="B51" s="98" t="s">
        <v>9</v>
      </c>
      <c r="C51" s="99">
        <v>1</v>
      </c>
      <c r="D51" s="100">
        <f t="shared" si="1"/>
        <v>1.7149717029669012E-2</v>
      </c>
      <c r="E51" s="10"/>
    </row>
    <row r="52" spans="1:8" ht="15" x14ac:dyDescent="0.2">
      <c r="A52" s="68" t="s">
        <v>146</v>
      </c>
      <c r="B52" s="45" t="s">
        <v>9</v>
      </c>
      <c r="C52" s="46">
        <v>38</v>
      </c>
      <c r="D52" s="60">
        <f t="shared" si="1"/>
        <v>0.65168924712742249</v>
      </c>
      <c r="E52" s="11"/>
    </row>
    <row r="53" spans="1:8" ht="23.1" customHeight="1" x14ac:dyDescent="0.2">
      <c r="A53" s="36" t="s">
        <v>142</v>
      </c>
      <c r="B53" s="47"/>
      <c r="C53" s="48">
        <f>SUM(C7:C52)</f>
        <v>5831</v>
      </c>
      <c r="D53" s="56">
        <f t="shared" si="1"/>
        <v>100</v>
      </c>
    </row>
    <row r="54" spans="1:8" ht="26.25" customHeight="1" x14ac:dyDescent="0.3">
      <c r="A54" s="118" t="s">
        <v>148</v>
      </c>
      <c r="B54" s="118"/>
      <c r="C54" s="118"/>
      <c r="D54" s="118"/>
      <c r="E54" s="118"/>
      <c r="F54" s="23"/>
      <c r="G54" s="23"/>
      <c r="H54" s="23"/>
    </row>
    <row r="55" spans="1:8" ht="13.5" x14ac:dyDescent="0.2">
      <c r="A55" s="112" t="s">
        <v>149</v>
      </c>
      <c r="B55" s="112"/>
      <c r="C55" s="112"/>
      <c r="D55" s="112"/>
      <c r="E55" s="112"/>
      <c r="F55" s="32"/>
      <c r="G55" s="32"/>
      <c r="H55" s="32"/>
    </row>
  </sheetData>
  <mergeCells count="5">
    <mergeCell ref="A55:E55"/>
    <mergeCell ref="A2:E2"/>
    <mergeCell ref="A3:E3"/>
    <mergeCell ref="A5:D5"/>
    <mergeCell ref="A54:E54"/>
  </mergeCells>
  <pageMargins left="0.70866141732283472" right="0.70866141732283472" top="0.43307086614173229" bottom="0.6692913385826772" header="0.31496062992125984" footer="0.31496062992125984"/>
  <pageSetup paperSize="9" scale="89" orientation="portrait" r:id="rId1"/>
  <headerFooter>
    <oddFooter>&amp;L&amp;"Trebuchet MS,Grassetto"Statistiche Italia - Immatricolazioni
Automobile in cifre&amp;C&amp;"Trebuchet MS,Normale"&amp;9&amp;P/&amp;N&amp;R&amp;"Trebuchet MS,Grassetto"ANFIA - Studi  e statistiche</oddFooter>
  </headerFooter>
  <ignoredErrors>
    <ignoredError sqref="C53" formulaRange="1"/>
    <ignoredError sqref="B42" numberStoredAsText="1"/>
  </ignoredError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H58"/>
  <sheetViews>
    <sheetView showGridLines="0" zoomScaleNormal="100" workbookViewId="0">
      <pane ySplit="6" topLeftCell="A7" activePane="bottomLeft" state="frozen"/>
      <selection activeCell="A2" sqref="A2:E2"/>
      <selection pane="bottomLeft" activeCell="A6" sqref="A6"/>
    </sheetView>
  </sheetViews>
  <sheetFormatPr defaultRowHeight="12.75" x14ac:dyDescent="0.2"/>
  <cols>
    <col min="1" max="1" width="25.7109375" customWidth="1"/>
    <col min="2" max="2" width="30.7109375" customWidth="1"/>
    <col min="3" max="3" width="10.7109375" customWidth="1"/>
    <col min="4" max="4" width="7.7109375" style="30" customWidth="1"/>
  </cols>
  <sheetData>
    <row r="1" spans="1:8" ht="15" x14ac:dyDescent="0.3">
      <c r="B1" s="1"/>
      <c r="C1" s="2"/>
      <c r="D1" s="2"/>
      <c r="E1" s="2"/>
    </row>
    <row r="2" spans="1:8" ht="16.5" x14ac:dyDescent="0.2">
      <c r="A2" s="113" t="s">
        <v>0</v>
      </c>
      <c r="B2" s="113"/>
      <c r="C2" s="113"/>
      <c r="D2" s="113"/>
      <c r="E2" s="113"/>
      <c r="F2" s="34"/>
      <c r="G2" s="34"/>
      <c r="H2" s="34"/>
    </row>
    <row r="3" spans="1:8" ht="16.5" x14ac:dyDescent="0.2">
      <c r="A3" s="114" t="s">
        <v>1</v>
      </c>
      <c r="B3" s="114"/>
      <c r="C3" s="114"/>
      <c r="D3" s="114"/>
      <c r="E3" s="114"/>
      <c r="F3" s="35"/>
      <c r="G3" s="35"/>
      <c r="H3" s="35"/>
    </row>
    <row r="4" spans="1:8" ht="15" x14ac:dyDescent="0.3">
      <c r="D4"/>
      <c r="E4" s="61"/>
    </row>
    <row r="5" spans="1:8" ht="15" x14ac:dyDescent="0.3">
      <c r="A5" s="115" t="s">
        <v>147</v>
      </c>
      <c r="B5" s="115"/>
      <c r="C5" s="115"/>
      <c r="D5" s="115"/>
    </row>
    <row r="6" spans="1:8" ht="23.1" customHeight="1" x14ac:dyDescent="0.2">
      <c r="A6" s="12" t="s">
        <v>145</v>
      </c>
      <c r="B6" s="12" t="s">
        <v>144</v>
      </c>
      <c r="C6" s="37">
        <v>2017</v>
      </c>
      <c r="D6" s="38" t="s">
        <v>2</v>
      </c>
    </row>
    <row r="7" spans="1:8" ht="15" x14ac:dyDescent="0.35">
      <c r="A7" s="49" t="s">
        <v>3</v>
      </c>
      <c r="B7" s="39" t="s">
        <v>85</v>
      </c>
      <c r="C7" s="40">
        <v>107</v>
      </c>
      <c r="D7" s="57">
        <f>C7/C$55*100</f>
        <v>1.6669263125097367</v>
      </c>
      <c r="E7" s="6"/>
    </row>
    <row r="8" spans="1:8" ht="15" x14ac:dyDescent="0.35">
      <c r="A8" s="49" t="s">
        <v>7</v>
      </c>
      <c r="B8" s="89" t="s">
        <v>113</v>
      </c>
      <c r="C8" s="90">
        <v>1</v>
      </c>
      <c r="D8" s="91">
        <f>C8/C$55*100</f>
        <v>1.5578750584203147E-2</v>
      </c>
      <c r="E8" s="6"/>
    </row>
    <row r="9" spans="1:8" ht="15" x14ac:dyDescent="0.35">
      <c r="A9" s="50"/>
      <c r="B9" s="92" t="s">
        <v>86</v>
      </c>
      <c r="C9" s="93">
        <v>3</v>
      </c>
      <c r="D9" s="94">
        <f>C9/C$55*100</f>
        <v>4.673625175260944E-2</v>
      </c>
      <c r="E9" s="6"/>
    </row>
    <row r="10" spans="1:8" ht="15" x14ac:dyDescent="0.35">
      <c r="A10" s="50"/>
      <c r="B10" s="95" t="s">
        <v>9</v>
      </c>
      <c r="C10" s="96">
        <v>24</v>
      </c>
      <c r="D10" s="97">
        <f>C10/C$55*100</f>
        <v>0.37389001402087552</v>
      </c>
      <c r="E10" s="6"/>
    </row>
    <row r="11" spans="1:8" ht="15" x14ac:dyDescent="0.35">
      <c r="A11" s="49" t="s">
        <v>10</v>
      </c>
      <c r="B11" s="89" t="s">
        <v>11</v>
      </c>
      <c r="C11" s="90">
        <v>501</v>
      </c>
      <c r="D11" s="91">
        <v>12.077515831235218</v>
      </c>
      <c r="E11" s="6"/>
    </row>
    <row r="12" spans="1:8" ht="15" x14ac:dyDescent="0.35">
      <c r="A12" s="50"/>
      <c r="B12" s="92" t="s">
        <v>12</v>
      </c>
      <c r="C12" s="93">
        <v>18</v>
      </c>
      <c r="D12" s="94">
        <f>C12/C$55*100</f>
        <v>0.28041751051565666</v>
      </c>
      <c r="E12" s="6"/>
    </row>
    <row r="13" spans="1:8" ht="15" x14ac:dyDescent="0.35">
      <c r="A13" s="50"/>
      <c r="B13" s="95" t="s">
        <v>104</v>
      </c>
      <c r="C13" s="96">
        <v>313</v>
      </c>
      <c r="D13" s="97">
        <v>12.077515831235218</v>
      </c>
      <c r="E13" s="6"/>
    </row>
    <row r="14" spans="1:8" ht="15" x14ac:dyDescent="0.35">
      <c r="A14" s="49" t="s">
        <v>14</v>
      </c>
      <c r="B14" s="89" t="s">
        <v>114</v>
      </c>
      <c r="C14" s="90">
        <v>12</v>
      </c>
      <c r="D14" s="91">
        <f t="shared" ref="D14:D55" si="0">C14/C$55*100</f>
        <v>0.18694500701043776</v>
      </c>
      <c r="E14" s="6"/>
    </row>
    <row r="15" spans="1:8" ht="15" x14ac:dyDescent="0.35">
      <c r="A15" s="50"/>
      <c r="B15" s="92" t="s">
        <v>87</v>
      </c>
      <c r="C15" s="93">
        <v>489</v>
      </c>
      <c r="D15" s="94">
        <f t="shared" si="0"/>
        <v>7.618009035675338</v>
      </c>
      <c r="E15" s="6"/>
    </row>
    <row r="16" spans="1:8" ht="15" x14ac:dyDescent="0.35">
      <c r="A16" s="50"/>
      <c r="B16" s="92" t="s">
        <v>16</v>
      </c>
      <c r="C16" s="93">
        <v>1</v>
      </c>
      <c r="D16" s="94">
        <f t="shared" si="0"/>
        <v>1.5578750584203147E-2</v>
      </c>
      <c r="E16" s="6"/>
    </row>
    <row r="17" spans="1:5" ht="15" x14ac:dyDescent="0.35">
      <c r="A17" s="50"/>
      <c r="B17" s="92" t="s">
        <v>105</v>
      </c>
      <c r="C17" s="93">
        <v>685</v>
      </c>
      <c r="D17" s="94">
        <f t="shared" si="0"/>
        <v>10.671444150179155</v>
      </c>
      <c r="E17" s="6"/>
    </row>
    <row r="18" spans="1:5" ht="15" x14ac:dyDescent="0.35">
      <c r="A18" s="50"/>
      <c r="B18" s="95" t="s">
        <v>17</v>
      </c>
      <c r="C18" s="96">
        <v>11</v>
      </c>
      <c r="D18" s="97">
        <f t="shared" si="0"/>
        <v>0.17136625642623463</v>
      </c>
      <c r="E18" s="6"/>
    </row>
    <row r="19" spans="1:5" ht="15" x14ac:dyDescent="0.35">
      <c r="A19" s="49" t="s">
        <v>22</v>
      </c>
      <c r="B19" s="89" t="s">
        <v>117</v>
      </c>
      <c r="C19" s="90">
        <v>79</v>
      </c>
      <c r="D19" s="91">
        <f t="shared" si="0"/>
        <v>1.2307212961520486</v>
      </c>
      <c r="E19" s="6"/>
    </row>
    <row r="20" spans="1:5" ht="15" x14ac:dyDescent="0.35">
      <c r="A20" s="50"/>
      <c r="B20" s="92" t="s">
        <v>115</v>
      </c>
      <c r="C20" s="93">
        <v>29</v>
      </c>
      <c r="D20" s="94">
        <f t="shared" si="0"/>
        <v>0.45178376694189126</v>
      </c>
      <c r="E20" s="6"/>
    </row>
    <row r="21" spans="1:5" ht="15" x14ac:dyDescent="0.35">
      <c r="A21" s="50"/>
      <c r="B21" s="92" t="s">
        <v>106</v>
      </c>
      <c r="C21" s="93">
        <v>1</v>
      </c>
      <c r="D21" s="94">
        <f t="shared" si="0"/>
        <v>1.5578750584203147E-2</v>
      </c>
      <c r="E21" s="6"/>
    </row>
    <row r="22" spans="1:5" ht="15" x14ac:dyDescent="0.35">
      <c r="A22" s="50"/>
      <c r="B22" s="92" t="s">
        <v>118</v>
      </c>
      <c r="C22" s="93">
        <v>82</v>
      </c>
      <c r="D22" s="94">
        <f t="shared" si="0"/>
        <v>1.2774575479046579</v>
      </c>
      <c r="E22" s="6"/>
    </row>
    <row r="23" spans="1:5" ht="15" x14ac:dyDescent="0.35">
      <c r="A23" s="50"/>
      <c r="B23" s="95" t="s">
        <v>9</v>
      </c>
      <c r="C23" s="96">
        <v>3</v>
      </c>
      <c r="D23" s="97">
        <f t="shared" si="0"/>
        <v>4.673625175260944E-2</v>
      </c>
      <c r="E23" s="6"/>
    </row>
    <row r="24" spans="1:5" ht="15" x14ac:dyDescent="0.35">
      <c r="A24" s="49" t="s">
        <v>89</v>
      </c>
      <c r="B24" s="45" t="s">
        <v>107</v>
      </c>
      <c r="C24" s="46">
        <v>324</v>
      </c>
      <c r="D24" s="60">
        <f t="shared" si="0"/>
        <v>5.0475151892818193</v>
      </c>
      <c r="E24" s="6"/>
    </row>
    <row r="25" spans="1:5" ht="15" x14ac:dyDescent="0.35">
      <c r="A25" s="49" t="s">
        <v>110</v>
      </c>
      <c r="B25" s="89" t="s">
        <v>98</v>
      </c>
      <c r="C25" s="90">
        <v>159</v>
      </c>
      <c r="D25" s="91">
        <f t="shared" si="0"/>
        <v>2.4770213428883006</v>
      </c>
      <c r="E25" s="6"/>
    </row>
    <row r="26" spans="1:5" ht="15" x14ac:dyDescent="0.35">
      <c r="A26" s="50"/>
      <c r="B26" s="92" t="s">
        <v>9</v>
      </c>
      <c r="C26" s="93">
        <v>1</v>
      </c>
      <c r="D26" s="94">
        <f t="shared" si="0"/>
        <v>1.5578750584203147E-2</v>
      </c>
      <c r="E26" s="6"/>
    </row>
    <row r="27" spans="1:5" ht="15" x14ac:dyDescent="0.35">
      <c r="A27" s="50"/>
      <c r="B27" s="95" t="s">
        <v>121</v>
      </c>
      <c r="C27" s="96">
        <v>1</v>
      </c>
      <c r="D27" s="97">
        <f t="shared" si="0"/>
        <v>1.5578750584203147E-2</v>
      </c>
      <c r="E27" s="6"/>
    </row>
    <row r="28" spans="1:5" ht="15" x14ac:dyDescent="0.35">
      <c r="A28" s="49" t="s">
        <v>37</v>
      </c>
      <c r="B28" s="89" t="s">
        <v>38</v>
      </c>
      <c r="C28" s="90">
        <v>28</v>
      </c>
      <c r="D28" s="91">
        <f t="shared" si="0"/>
        <v>0.43620501635768816</v>
      </c>
      <c r="E28" s="6"/>
    </row>
    <row r="29" spans="1:5" ht="15" x14ac:dyDescent="0.35">
      <c r="A29" s="50"/>
      <c r="B29" s="98" t="s">
        <v>99</v>
      </c>
      <c r="C29" s="99">
        <v>64</v>
      </c>
      <c r="D29" s="100">
        <f t="shared" si="0"/>
        <v>0.99704003738900138</v>
      </c>
      <c r="E29" s="6"/>
    </row>
    <row r="30" spans="1:5" ht="15" x14ac:dyDescent="0.35">
      <c r="A30" s="49" t="s">
        <v>77</v>
      </c>
      <c r="B30" s="45" t="s">
        <v>78</v>
      </c>
      <c r="C30" s="46">
        <v>24</v>
      </c>
      <c r="D30" s="60">
        <f t="shared" si="0"/>
        <v>0.37389001402087552</v>
      </c>
      <c r="E30" s="6"/>
    </row>
    <row r="31" spans="1:5" ht="15" x14ac:dyDescent="0.35">
      <c r="A31" s="49" t="s">
        <v>41</v>
      </c>
      <c r="B31" s="89" t="s">
        <v>42</v>
      </c>
      <c r="C31" s="90">
        <v>11</v>
      </c>
      <c r="D31" s="91">
        <f t="shared" si="0"/>
        <v>0.17136625642623463</v>
      </c>
      <c r="E31" s="6"/>
    </row>
    <row r="32" spans="1:5" ht="15" x14ac:dyDescent="0.35">
      <c r="A32" s="50"/>
      <c r="B32" s="95" t="s">
        <v>43</v>
      </c>
      <c r="C32" s="96">
        <v>10</v>
      </c>
      <c r="D32" s="97">
        <f t="shared" si="0"/>
        <v>0.15578750584203147</v>
      </c>
      <c r="E32" s="6"/>
    </row>
    <row r="33" spans="1:7" ht="15" x14ac:dyDescent="0.35">
      <c r="A33" s="49" t="s">
        <v>44</v>
      </c>
      <c r="B33" s="43" t="s">
        <v>45</v>
      </c>
      <c r="C33" s="44">
        <v>37</v>
      </c>
      <c r="D33" s="57">
        <f t="shared" si="0"/>
        <v>0.57641377161551643</v>
      </c>
      <c r="E33" s="6"/>
    </row>
    <row r="34" spans="1:7" ht="15" x14ac:dyDescent="0.35">
      <c r="A34" s="49" t="s">
        <v>46</v>
      </c>
      <c r="B34" s="89" t="s">
        <v>47</v>
      </c>
      <c r="C34" s="90">
        <v>1080</v>
      </c>
      <c r="D34" s="91">
        <f t="shared" si="0"/>
        <v>16.825050630939398</v>
      </c>
      <c r="E34" s="6"/>
    </row>
    <row r="35" spans="1:7" ht="15" x14ac:dyDescent="0.35">
      <c r="A35" s="50"/>
      <c r="B35" s="92" t="s">
        <v>49</v>
      </c>
      <c r="C35" s="93">
        <v>1</v>
      </c>
      <c r="D35" s="94">
        <f t="shared" si="0"/>
        <v>1.5578750584203147E-2</v>
      </c>
      <c r="E35" s="6"/>
    </row>
    <row r="36" spans="1:7" ht="15" x14ac:dyDescent="0.35">
      <c r="A36" s="50"/>
      <c r="B36" s="92" t="s">
        <v>50</v>
      </c>
      <c r="C36" s="93">
        <v>839</v>
      </c>
      <c r="D36" s="94">
        <f t="shared" si="0"/>
        <v>13.070571740146441</v>
      </c>
      <c r="E36" s="6"/>
    </row>
    <row r="37" spans="1:7" ht="15" x14ac:dyDescent="0.35">
      <c r="A37" s="50"/>
      <c r="B37" s="92" t="s">
        <v>5</v>
      </c>
      <c r="C37" s="93">
        <v>47</v>
      </c>
      <c r="D37" s="94">
        <f t="shared" si="0"/>
        <v>0.73220127745754793</v>
      </c>
      <c r="E37" s="6"/>
    </row>
    <row r="38" spans="1:7" ht="15" x14ac:dyDescent="0.35">
      <c r="A38" s="50"/>
      <c r="B38" s="95" t="s">
        <v>100</v>
      </c>
      <c r="C38" s="96">
        <v>78</v>
      </c>
      <c r="D38" s="97">
        <f t="shared" si="0"/>
        <v>1.2151425455678453</v>
      </c>
      <c r="E38" s="6"/>
    </row>
    <row r="39" spans="1:7" ht="15" x14ac:dyDescent="0.35">
      <c r="A39" s="49" t="s">
        <v>92</v>
      </c>
      <c r="B39" s="43" t="s">
        <v>94</v>
      </c>
      <c r="C39" s="44">
        <v>51</v>
      </c>
      <c r="D39" s="59">
        <f t="shared" si="0"/>
        <v>0.79451627979436057</v>
      </c>
      <c r="E39" s="6"/>
    </row>
    <row r="40" spans="1:7" ht="15" x14ac:dyDescent="0.35">
      <c r="A40" s="51" t="s">
        <v>131</v>
      </c>
      <c r="B40" s="89" t="s">
        <v>55</v>
      </c>
      <c r="C40" s="90">
        <v>4</v>
      </c>
      <c r="D40" s="91">
        <f t="shared" si="0"/>
        <v>6.2315002336812586E-2</v>
      </c>
      <c r="E40" s="6"/>
    </row>
    <row r="41" spans="1:7" ht="15" x14ac:dyDescent="0.35">
      <c r="A41" s="52"/>
      <c r="B41" s="92" t="s">
        <v>53</v>
      </c>
      <c r="C41" s="93">
        <v>18</v>
      </c>
      <c r="D41" s="94">
        <f t="shared" si="0"/>
        <v>0.28041751051565666</v>
      </c>
      <c r="E41" s="6"/>
    </row>
    <row r="42" spans="1:7" ht="15" x14ac:dyDescent="0.35">
      <c r="A42" s="53"/>
      <c r="B42" s="95" t="s">
        <v>130</v>
      </c>
      <c r="C42" s="96">
        <v>26</v>
      </c>
      <c r="D42" s="97">
        <f t="shared" si="0"/>
        <v>0.40504751518928184</v>
      </c>
      <c r="E42" s="6"/>
      <c r="F42" s="28"/>
      <c r="G42" s="28"/>
    </row>
    <row r="43" spans="1:7" ht="15" x14ac:dyDescent="0.35">
      <c r="A43" s="51" t="s">
        <v>28</v>
      </c>
      <c r="B43" s="43" t="s">
        <v>75</v>
      </c>
      <c r="C43" s="44">
        <v>29</v>
      </c>
      <c r="D43" s="59">
        <f t="shared" si="0"/>
        <v>0.45178376694189126</v>
      </c>
      <c r="E43" s="6"/>
    </row>
    <row r="44" spans="1:7" ht="15" x14ac:dyDescent="0.35">
      <c r="A44" s="49" t="s">
        <v>56</v>
      </c>
      <c r="B44" s="43" t="s">
        <v>57</v>
      </c>
      <c r="C44" s="44">
        <v>1</v>
      </c>
      <c r="D44" s="59">
        <f t="shared" si="0"/>
        <v>1.5578750584203147E-2</v>
      </c>
      <c r="E44" s="6"/>
    </row>
    <row r="45" spans="1:7" ht="15" x14ac:dyDescent="0.35">
      <c r="A45" s="49" t="s">
        <v>59</v>
      </c>
      <c r="B45" s="89" t="s">
        <v>62</v>
      </c>
      <c r="C45" s="90">
        <v>496</v>
      </c>
      <c r="D45" s="91">
        <f t="shared" si="0"/>
        <v>7.7270602897647604</v>
      </c>
      <c r="E45" s="6"/>
    </row>
    <row r="46" spans="1:7" ht="15" x14ac:dyDescent="0.35">
      <c r="A46" s="50"/>
      <c r="B46" s="92" t="s">
        <v>125</v>
      </c>
      <c r="C46" s="93">
        <v>1</v>
      </c>
      <c r="D46" s="94">
        <f t="shared" si="0"/>
        <v>1.5578750584203147E-2</v>
      </c>
      <c r="E46" s="6"/>
    </row>
    <row r="47" spans="1:7" ht="15" x14ac:dyDescent="0.35">
      <c r="A47" s="50"/>
      <c r="B47" s="92" t="s">
        <v>61</v>
      </c>
      <c r="C47" s="93">
        <v>259</v>
      </c>
      <c r="D47" s="94">
        <f t="shared" si="0"/>
        <v>4.0348964013086155</v>
      </c>
      <c r="E47" s="6"/>
    </row>
    <row r="48" spans="1:7" ht="15" x14ac:dyDescent="0.35">
      <c r="A48" s="54"/>
      <c r="B48" s="95" t="s">
        <v>9</v>
      </c>
      <c r="C48" s="96">
        <v>1</v>
      </c>
      <c r="D48" s="97">
        <f t="shared" si="0"/>
        <v>1.5578750584203147E-2</v>
      </c>
      <c r="E48" s="6"/>
    </row>
    <row r="49" spans="1:7" ht="15" x14ac:dyDescent="0.35">
      <c r="A49" s="55" t="s">
        <v>83</v>
      </c>
      <c r="B49" s="45" t="s">
        <v>84</v>
      </c>
      <c r="C49" s="46">
        <v>70</v>
      </c>
      <c r="D49" s="60">
        <f t="shared" si="0"/>
        <v>1.0905125408942202</v>
      </c>
      <c r="E49" s="6"/>
    </row>
    <row r="50" spans="1:7" ht="15" x14ac:dyDescent="0.35">
      <c r="A50" s="49" t="s">
        <v>80</v>
      </c>
      <c r="B50" s="89" t="s">
        <v>116</v>
      </c>
      <c r="C50" s="90">
        <v>220</v>
      </c>
      <c r="D50" s="91">
        <f t="shared" si="0"/>
        <v>3.427325128524692</v>
      </c>
      <c r="E50" s="6"/>
    </row>
    <row r="51" spans="1:7" ht="15" x14ac:dyDescent="0.35">
      <c r="A51" s="50" t="s">
        <v>122</v>
      </c>
      <c r="B51" s="92" t="s">
        <v>120</v>
      </c>
      <c r="C51" s="93">
        <v>77</v>
      </c>
      <c r="D51" s="94">
        <f t="shared" si="0"/>
        <v>1.1995637949836424</v>
      </c>
      <c r="E51" s="6"/>
    </row>
    <row r="52" spans="1:7" ht="15" x14ac:dyDescent="0.35">
      <c r="A52" s="54"/>
      <c r="B52" s="95" t="s">
        <v>9</v>
      </c>
      <c r="C52" s="96">
        <v>34</v>
      </c>
      <c r="D52" s="97">
        <f t="shared" si="0"/>
        <v>0.52967751986290701</v>
      </c>
      <c r="E52" s="6"/>
      <c r="G52" s="28"/>
    </row>
    <row r="53" spans="1:7" ht="15" x14ac:dyDescent="0.35">
      <c r="A53" s="49" t="s">
        <v>67</v>
      </c>
      <c r="B53" s="43" t="s">
        <v>128</v>
      </c>
      <c r="C53" s="44">
        <v>1</v>
      </c>
      <c r="D53" s="60">
        <f t="shared" si="0"/>
        <v>1.5578750584203147E-2</v>
      </c>
      <c r="E53" s="8"/>
    </row>
    <row r="54" spans="1:7" ht="15" x14ac:dyDescent="0.2">
      <c r="A54" s="68" t="s">
        <v>146</v>
      </c>
      <c r="B54" s="45" t="s">
        <v>9</v>
      </c>
      <c r="C54" s="46">
        <v>68</v>
      </c>
      <c r="D54" s="57">
        <f t="shared" si="0"/>
        <v>1.059355039725814</v>
      </c>
      <c r="E54" s="10"/>
    </row>
    <row r="55" spans="1:7" ht="23.1" customHeight="1" x14ac:dyDescent="0.2">
      <c r="A55" s="62" t="s">
        <v>142</v>
      </c>
      <c r="B55" s="47"/>
      <c r="C55" s="48">
        <f>SUM(C7:C54)</f>
        <v>6419</v>
      </c>
      <c r="D55" s="56">
        <f t="shared" si="0"/>
        <v>100</v>
      </c>
      <c r="E55" s="11"/>
    </row>
    <row r="56" spans="1:7" ht="15" x14ac:dyDescent="0.35">
      <c r="B56" s="4"/>
      <c r="C56" s="3"/>
      <c r="D56" s="29"/>
    </row>
    <row r="57" spans="1:7" ht="14.25" x14ac:dyDescent="0.3">
      <c r="A57" s="23" t="s">
        <v>139</v>
      </c>
    </row>
    <row r="58" spans="1:7" x14ac:dyDescent="0.2">
      <c r="A58" s="24" t="s">
        <v>140</v>
      </c>
    </row>
  </sheetData>
  <mergeCells count="3">
    <mergeCell ref="A2:E2"/>
    <mergeCell ref="A3:E3"/>
    <mergeCell ref="A5:D5"/>
  </mergeCells>
  <pageMargins left="0.70866141732283472" right="0.70866141732283472" top="0.43307086614173229" bottom="0.6692913385826772" header="0.31496062992125984" footer="0.31496062992125984"/>
  <pageSetup paperSize="9" scale="88" orientation="portrait" r:id="rId1"/>
  <headerFooter>
    <oddFooter>&amp;L&amp;"Trebuchet MS,Grassetto"Statistiche Italia - Immatricolazioni
Automobile in cifre&amp;C&amp;"Trebuchet MS,Normale"&amp;9&amp;P/&amp;N&amp;R&amp;"Trebuchet MS,Grassetto"ANFIA - Studi  e statistiche</oddFooter>
  </headerFooter>
  <ignoredErrors>
    <ignoredError sqref="C55" formulaRange="1"/>
    <ignoredError sqref="B45:B46" numberStoredAsText="1"/>
  </ignoredError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H60"/>
  <sheetViews>
    <sheetView showGridLines="0" zoomScaleNormal="100" workbookViewId="0">
      <pane ySplit="6" topLeftCell="A7" activePane="bottomLeft" state="frozen"/>
      <selection activeCell="B7" sqref="B7:D55"/>
      <selection pane="bottomLeft" activeCell="A6" sqref="A6"/>
    </sheetView>
  </sheetViews>
  <sheetFormatPr defaultRowHeight="12.75" x14ac:dyDescent="0.2"/>
  <cols>
    <col min="1" max="1" width="25.7109375" customWidth="1"/>
    <col min="2" max="2" width="30.7109375" customWidth="1"/>
    <col min="3" max="3" width="10.7109375" customWidth="1"/>
    <col min="4" max="4" width="7.7109375" customWidth="1"/>
    <col min="7" max="7" width="14" bestFit="1" customWidth="1"/>
  </cols>
  <sheetData>
    <row r="1" spans="1:8" ht="15" x14ac:dyDescent="0.3">
      <c r="B1" s="1"/>
      <c r="C1" s="2"/>
      <c r="D1" s="2"/>
      <c r="E1" s="2"/>
    </row>
    <row r="2" spans="1:8" ht="16.5" x14ac:dyDescent="0.2">
      <c r="A2" s="113" t="s">
        <v>0</v>
      </c>
      <c r="B2" s="113"/>
      <c r="C2" s="113"/>
      <c r="D2" s="113"/>
      <c r="E2" s="113"/>
      <c r="F2" s="34"/>
      <c r="G2" s="34"/>
      <c r="H2" s="34"/>
    </row>
    <row r="3" spans="1:8" ht="16.5" x14ac:dyDescent="0.2">
      <c r="A3" s="114" t="s">
        <v>1</v>
      </c>
      <c r="B3" s="114"/>
      <c r="C3" s="114"/>
      <c r="D3" s="114"/>
      <c r="E3" s="114"/>
      <c r="F3" s="35"/>
      <c r="G3" s="35"/>
      <c r="H3" s="35"/>
    </row>
    <row r="4" spans="1:8" ht="15" x14ac:dyDescent="0.3">
      <c r="E4" s="61"/>
    </row>
    <row r="5" spans="1:8" ht="15" x14ac:dyDescent="0.3">
      <c r="A5" s="115" t="s">
        <v>147</v>
      </c>
      <c r="B5" s="115"/>
      <c r="C5" s="115"/>
      <c r="D5" s="115"/>
    </row>
    <row r="6" spans="1:8" ht="23.1" customHeight="1" x14ac:dyDescent="0.2">
      <c r="A6" s="12" t="s">
        <v>145</v>
      </c>
      <c r="B6" s="12" t="s">
        <v>144</v>
      </c>
      <c r="C6" s="37">
        <v>2016</v>
      </c>
      <c r="D6" s="38" t="s">
        <v>2</v>
      </c>
    </row>
    <row r="7" spans="1:8" ht="15" x14ac:dyDescent="0.35">
      <c r="A7" s="49" t="s">
        <v>3</v>
      </c>
      <c r="B7" s="39" t="s">
        <v>85</v>
      </c>
      <c r="C7" s="40">
        <v>158</v>
      </c>
      <c r="D7" s="57">
        <f>C7/C$57*100</f>
        <v>2.4952621604548324</v>
      </c>
      <c r="E7" s="6"/>
    </row>
    <row r="8" spans="1:8" ht="15" x14ac:dyDescent="0.35">
      <c r="A8" s="49" t="s">
        <v>7</v>
      </c>
      <c r="B8" s="89" t="s">
        <v>86</v>
      </c>
      <c r="C8" s="90">
        <v>3</v>
      </c>
      <c r="D8" s="91">
        <f>C8/C$57*100</f>
        <v>4.7378395451674035E-2</v>
      </c>
      <c r="E8" s="6"/>
    </row>
    <row r="9" spans="1:8" ht="15" x14ac:dyDescent="0.35">
      <c r="A9" s="50"/>
      <c r="B9" s="95" t="s">
        <v>9</v>
      </c>
      <c r="C9" s="96">
        <v>2</v>
      </c>
      <c r="D9" s="97">
        <f>C9/C$57*100</f>
        <v>3.1585596967782688E-2</v>
      </c>
      <c r="E9" s="6"/>
    </row>
    <row r="10" spans="1:8" ht="15" x14ac:dyDescent="0.35">
      <c r="A10" s="49" t="s">
        <v>10</v>
      </c>
      <c r="B10" s="89" t="s">
        <v>11</v>
      </c>
      <c r="C10" s="90">
        <v>239</v>
      </c>
      <c r="D10" s="91">
        <v>12.077515831235218</v>
      </c>
      <c r="E10" s="6"/>
    </row>
    <row r="11" spans="1:8" ht="15" x14ac:dyDescent="0.35">
      <c r="A11" s="50"/>
      <c r="B11" s="92" t="s">
        <v>12</v>
      </c>
      <c r="C11" s="93">
        <v>33</v>
      </c>
      <c r="D11" s="94">
        <f t="shared" ref="D11:D57" si="0">C11/C$57*100</f>
        <v>0.52116234996841437</v>
      </c>
      <c r="E11" s="6"/>
    </row>
    <row r="12" spans="1:8" ht="15" x14ac:dyDescent="0.35">
      <c r="A12" s="50"/>
      <c r="B12" s="92" t="s">
        <v>104</v>
      </c>
      <c r="C12" s="93">
        <v>423</v>
      </c>
      <c r="D12" s="94">
        <f t="shared" si="0"/>
        <v>6.6803537586860386</v>
      </c>
      <c r="E12" s="6"/>
    </row>
    <row r="13" spans="1:8" ht="15" x14ac:dyDescent="0.35">
      <c r="A13" s="50"/>
      <c r="B13" s="95" t="s">
        <v>9</v>
      </c>
      <c r="C13" s="96">
        <v>1</v>
      </c>
      <c r="D13" s="97">
        <f t="shared" si="0"/>
        <v>1.5792798483891344E-2</v>
      </c>
      <c r="E13" s="6"/>
    </row>
    <row r="14" spans="1:8" ht="15" x14ac:dyDescent="0.35">
      <c r="A14" s="49" t="s">
        <v>14</v>
      </c>
      <c r="B14" s="89" t="s">
        <v>114</v>
      </c>
      <c r="C14" s="90">
        <v>73</v>
      </c>
      <c r="D14" s="91">
        <f t="shared" si="0"/>
        <v>1.1528742893240682</v>
      </c>
      <c r="E14" s="6"/>
    </row>
    <row r="15" spans="1:8" ht="15" x14ac:dyDescent="0.35">
      <c r="A15" s="64"/>
      <c r="B15" s="92" t="s">
        <v>15</v>
      </c>
      <c r="C15" s="93">
        <v>1</v>
      </c>
      <c r="D15" s="94">
        <f t="shared" si="0"/>
        <v>1.5792798483891344E-2</v>
      </c>
      <c r="E15" s="6"/>
    </row>
    <row r="16" spans="1:8" ht="15" x14ac:dyDescent="0.35">
      <c r="A16" s="50"/>
      <c r="B16" s="92" t="s">
        <v>87</v>
      </c>
      <c r="C16" s="93">
        <v>500</v>
      </c>
      <c r="D16" s="94">
        <f t="shared" si="0"/>
        <v>7.896399241945673</v>
      </c>
      <c r="E16" s="6"/>
    </row>
    <row r="17" spans="1:5" ht="15" x14ac:dyDescent="0.35">
      <c r="A17" s="50"/>
      <c r="B17" s="92" t="s">
        <v>16</v>
      </c>
      <c r="C17" s="93">
        <v>1</v>
      </c>
      <c r="D17" s="94">
        <f t="shared" si="0"/>
        <v>1.5792798483891344E-2</v>
      </c>
      <c r="E17" s="6"/>
    </row>
    <row r="18" spans="1:5" ht="15" x14ac:dyDescent="0.35">
      <c r="A18" s="50"/>
      <c r="B18" s="92" t="s">
        <v>105</v>
      </c>
      <c r="C18" s="93">
        <v>846</v>
      </c>
      <c r="D18" s="94">
        <f t="shared" si="0"/>
        <v>13.360707517372077</v>
      </c>
      <c r="E18" s="6"/>
    </row>
    <row r="19" spans="1:5" ht="15" x14ac:dyDescent="0.35">
      <c r="A19" s="50"/>
      <c r="B19" s="95" t="s">
        <v>17</v>
      </c>
      <c r="C19" s="96">
        <v>14</v>
      </c>
      <c r="D19" s="97">
        <f t="shared" si="0"/>
        <v>0.22109917877447885</v>
      </c>
      <c r="E19" s="6"/>
    </row>
    <row r="20" spans="1:5" ht="15" x14ac:dyDescent="0.35">
      <c r="A20" s="49" t="s">
        <v>22</v>
      </c>
      <c r="B20" s="89" t="s">
        <v>117</v>
      </c>
      <c r="C20" s="90">
        <v>78</v>
      </c>
      <c r="D20" s="91">
        <f t="shared" si="0"/>
        <v>1.2318382817435249</v>
      </c>
      <c r="E20" s="6"/>
    </row>
    <row r="21" spans="1:5" ht="15" x14ac:dyDescent="0.35">
      <c r="A21" s="50"/>
      <c r="B21" s="92" t="s">
        <v>115</v>
      </c>
      <c r="C21" s="93">
        <v>49</v>
      </c>
      <c r="D21" s="94">
        <f t="shared" si="0"/>
        <v>0.77384712571067593</v>
      </c>
      <c r="E21" s="6"/>
    </row>
    <row r="22" spans="1:5" ht="15" x14ac:dyDescent="0.35">
      <c r="A22" s="50"/>
      <c r="B22" s="92" t="s">
        <v>24</v>
      </c>
      <c r="C22" s="93">
        <v>23</v>
      </c>
      <c r="D22" s="94">
        <f t="shared" si="0"/>
        <v>0.36323436512950091</v>
      </c>
      <c r="E22" s="6"/>
    </row>
    <row r="23" spans="1:5" ht="15" x14ac:dyDescent="0.35">
      <c r="A23" s="50"/>
      <c r="B23" s="92" t="s">
        <v>106</v>
      </c>
      <c r="C23" s="93">
        <v>10</v>
      </c>
      <c r="D23" s="94">
        <f t="shared" si="0"/>
        <v>0.15792798483891346</v>
      </c>
      <c r="E23" s="6"/>
    </row>
    <row r="24" spans="1:5" ht="15" x14ac:dyDescent="0.35">
      <c r="A24" s="50"/>
      <c r="B24" s="92" t="s">
        <v>118</v>
      </c>
      <c r="C24" s="93">
        <v>19</v>
      </c>
      <c r="D24" s="94">
        <f t="shared" si="0"/>
        <v>0.30006317119393555</v>
      </c>
      <c r="E24" s="6"/>
    </row>
    <row r="25" spans="1:5" ht="15" x14ac:dyDescent="0.35">
      <c r="A25" s="50"/>
      <c r="B25" s="92" t="s">
        <v>119</v>
      </c>
      <c r="C25" s="93">
        <v>1</v>
      </c>
      <c r="D25" s="94">
        <f t="shared" si="0"/>
        <v>1.5792798483891344E-2</v>
      </c>
      <c r="E25" s="6"/>
    </row>
    <row r="26" spans="1:5" ht="15" x14ac:dyDescent="0.35">
      <c r="A26" s="50"/>
      <c r="B26" s="95" t="s">
        <v>9</v>
      </c>
      <c r="C26" s="96">
        <v>31</v>
      </c>
      <c r="D26" s="97">
        <f t="shared" si="0"/>
        <v>0.48957675300063169</v>
      </c>
      <c r="E26" s="6"/>
    </row>
    <row r="27" spans="1:5" ht="15" x14ac:dyDescent="0.35">
      <c r="A27" s="49" t="s">
        <v>89</v>
      </c>
      <c r="B27" s="45" t="s">
        <v>107</v>
      </c>
      <c r="C27" s="46">
        <v>368</v>
      </c>
      <c r="D27" s="60">
        <f t="shared" si="0"/>
        <v>5.8117498420720146</v>
      </c>
      <c r="E27" s="6"/>
    </row>
    <row r="28" spans="1:5" ht="15" x14ac:dyDescent="0.35">
      <c r="A28" s="49" t="s">
        <v>110</v>
      </c>
      <c r="B28" s="43" t="s">
        <v>98</v>
      </c>
      <c r="C28" s="44">
        <v>137</v>
      </c>
      <c r="D28" s="59">
        <f t="shared" si="0"/>
        <v>2.1636133922931142</v>
      </c>
      <c r="E28" s="6"/>
    </row>
    <row r="29" spans="1:5" ht="15" x14ac:dyDescent="0.35">
      <c r="A29" s="49" t="s">
        <v>37</v>
      </c>
      <c r="B29" s="89" t="s">
        <v>38</v>
      </c>
      <c r="C29" s="90">
        <v>11</v>
      </c>
      <c r="D29" s="91">
        <f t="shared" si="0"/>
        <v>0.1737207833228048</v>
      </c>
      <c r="E29" s="6"/>
    </row>
    <row r="30" spans="1:5" ht="15" x14ac:dyDescent="0.35">
      <c r="A30" s="50"/>
      <c r="B30" s="95" t="s">
        <v>99</v>
      </c>
      <c r="C30" s="96">
        <v>48</v>
      </c>
      <c r="D30" s="97">
        <f t="shared" si="0"/>
        <v>0.75805432722678456</v>
      </c>
      <c r="E30" s="6"/>
    </row>
    <row r="31" spans="1:5" ht="15" x14ac:dyDescent="0.35">
      <c r="A31" s="55" t="s">
        <v>77</v>
      </c>
      <c r="B31" s="45" t="s">
        <v>78</v>
      </c>
      <c r="C31" s="46">
        <v>47</v>
      </c>
      <c r="D31" s="60">
        <f t="shared" si="0"/>
        <v>0.74226152874289331</v>
      </c>
      <c r="E31" s="6"/>
    </row>
    <row r="32" spans="1:5" ht="15" x14ac:dyDescent="0.35">
      <c r="A32" s="50" t="s">
        <v>41</v>
      </c>
      <c r="B32" s="89" t="s">
        <v>108</v>
      </c>
      <c r="C32" s="90">
        <v>3</v>
      </c>
      <c r="D32" s="91">
        <f t="shared" si="0"/>
        <v>4.7378395451674035E-2</v>
      </c>
      <c r="E32" s="6"/>
    </row>
    <row r="33" spans="1:6" ht="15" x14ac:dyDescent="0.35">
      <c r="A33" s="50"/>
      <c r="B33" s="92" t="s">
        <v>42</v>
      </c>
      <c r="C33" s="93">
        <v>18</v>
      </c>
      <c r="D33" s="94">
        <f t="shared" si="0"/>
        <v>0.28427037271004424</v>
      </c>
      <c r="E33" s="6"/>
    </row>
    <row r="34" spans="1:6" ht="15" x14ac:dyDescent="0.35">
      <c r="A34" s="50"/>
      <c r="B34" s="95" t="s">
        <v>43</v>
      </c>
      <c r="C34" s="96">
        <v>8</v>
      </c>
      <c r="D34" s="97">
        <f t="shared" si="0"/>
        <v>0.12634238787113075</v>
      </c>
      <c r="E34" s="6"/>
    </row>
    <row r="35" spans="1:6" ht="15" x14ac:dyDescent="0.35">
      <c r="A35" s="49" t="s">
        <v>44</v>
      </c>
      <c r="B35" s="43" t="s">
        <v>45</v>
      </c>
      <c r="C35" s="44">
        <v>44</v>
      </c>
      <c r="D35" s="57">
        <f t="shared" si="0"/>
        <v>0.6948831332912192</v>
      </c>
      <c r="E35" s="6"/>
    </row>
    <row r="36" spans="1:6" ht="15" x14ac:dyDescent="0.35">
      <c r="A36" s="49" t="s">
        <v>46</v>
      </c>
      <c r="B36" s="89" t="s">
        <v>47</v>
      </c>
      <c r="C36" s="90">
        <v>1073</v>
      </c>
      <c r="D36" s="91">
        <f t="shared" si="0"/>
        <v>16.945672773215414</v>
      </c>
      <c r="E36" s="6"/>
    </row>
    <row r="37" spans="1:6" ht="15" x14ac:dyDescent="0.35">
      <c r="A37" s="50"/>
      <c r="B37" s="92" t="s">
        <v>50</v>
      </c>
      <c r="C37" s="93">
        <v>134</v>
      </c>
      <c r="D37" s="94">
        <f t="shared" si="0"/>
        <v>2.1162349968414405</v>
      </c>
      <c r="E37" s="6"/>
    </row>
    <row r="38" spans="1:6" ht="15" x14ac:dyDescent="0.35">
      <c r="A38" s="50"/>
      <c r="B38" s="92" t="s">
        <v>5</v>
      </c>
      <c r="C38" s="93">
        <v>92</v>
      </c>
      <c r="D38" s="94">
        <f t="shared" si="0"/>
        <v>1.4529374605180037</v>
      </c>
      <c r="E38" s="6"/>
    </row>
    <row r="39" spans="1:6" ht="15" x14ac:dyDescent="0.35">
      <c r="A39" s="50"/>
      <c r="B39" s="92" t="s">
        <v>100</v>
      </c>
      <c r="C39" s="93">
        <v>127</v>
      </c>
      <c r="D39" s="94">
        <f t="shared" si="0"/>
        <v>2.0056854074542012</v>
      </c>
      <c r="E39" s="6"/>
    </row>
    <row r="40" spans="1:6" ht="15" x14ac:dyDescent="0.35">
      <c r="A40" s="50"/>
      <c r="B40" s="95" t="s">
        <v>9</v>
      </c>
      <c r="C40" s="96">
        <v>1</v>
      </c>
      <c r="D40" s="97">
        <f t="shared" si="0"/>
        <v>1.5792798483891344E-2</v>
      </c>
      <c r="E40" s="6"/>
    </row>
    <row r="41" spans="1:6" ht="15" x14ac:dyDescent="0.35">
      <c r="A41" s="49" t="s">
        <v>92</v>
      </c>
      <c r="B41" s="45" t="s">
        <v>94</v>
      </c>
      <c r="C41" s="46">
        <v>275</v>
      </c>
      <c r="D41" s="60">
        <f t="shared" si="0"/>
        <v>4.3430195830701201</v>
      </c>
      <c r="E41" s="6"/>
    </row>
    <row r="42" spans="1:6" ht="15" x14ac:dyDescent="0.35">
      <c r="A42" s="49" t="s">
        <v>131</v>
      </c>
      <c r="B42" s="89" t="s">
        <v>55</v>
      </c>
      <c r="C42" s="90">
        <v>7</v>
      </c>
      <c r="D42" s="91">
        <f t="shared" si="0"/>
        <v>0.11054958938723942</v>
      </c>
      <c r="E42" s="6"/>
      <c r="F42" s="28"/>
    </row>
    <row r="43" spans="1:6" ht="15" x14ac:dyDescent="0.35">
      <c r="A43" s="54"/>
      <c r="B43" s="95" t="s">
        <v>53</v>
      </c>
      <c r="C43" s="96">
        <v>16</v>
      </c>
      <c r="D43" s="97">
        <f t="shared" si="0"/>
        <v>0.2526847757422615</v>
      </c>
      <c r="E43" s="6"/>
    </row>
    <row r="44" spans="1:6" ht="15" x14ac:dyDescent="0.35">
      <c r="A44" s="49" t="s">
        <v>28</v>
      </c>
      <c r="B44" s="43" t="s">
        <v>75</v>
      </c>
      <c r="C44" s="44">
        <v>462</v>
      </c>
      <c r="D44" s="59">
        <f t="shared" si="0"/>
        <v>7.2962728995578017</v>
      </c>
      <c r="E44" s="6"/>
    </row>
    <row r="45" spans="1:6" ht="15" x14ac:dyDescent="0.35">
      <c r="A45" s="49" t="s">
        <v>59</v>
      </c>
      <c r="B45" s="89" t="s">
        <v>62</v>
      </c>
      <c r="C45" s="90">
        <v>485</v>
      </c>
      <c r="D45" s="91">
        <f t="shared" si="0"/>
        <v>7.6595072646873028</v>
      </c>
      <c r="E45" s="6"/>
    </row>
    <row r="46" spans="1:6" ht="15" x14ac:dyDescent="0.35">
      <c r="A46" s="50"/>
      <c r="B46" s="92" t="s">
        <v>61</v>
      </c>
      <c r="C46" s="93">
        <v>117</v>
      </c>
      <c r="D46" s="94">
        <f t="shared" si="0"/>
        <v>1.8477574226152875</v>
      </c>
      <c r="E46" s="6"/>
    </row>
    <row r="47" spans="1:6" ht="15" x14ac:dyDescent="0.35">
      <c r="A47" s="54"/>
      <c r="B47" s="95" t="s">
        <v>9</v>
      </c>
      <c r="C47" s="96">
        <v>5</v>
      </c>
      <c r="D47" s="97">
        <f t="shared" si="0"/>
        <v>7.896399241945673E-2</v>
      </c>
      <c r="E47" s="6"/>
    </row>
    <row r="48" spans="1:6" ht="15" x14ac:dyDescent="0.35">
      <c r="A48" s="49" t="s">
        <v>63</v>
      </c>
      <c r="B48" s="89" t="s">
        <v>64</v>
      </c>
      <c r="C48" s="90">
        <v>5</v>
      </c>
      <c r="D48" s="91">
        <f t="shared" si="0"/>
        <v>7.896399241945673E-2</v>
      </c>
      <c r="E48" s="6"/>
    </row>
    <row r="49" spans="1:7" ht="15" x14ac:dyDescent="0.35">
      <c r="A49" s="54"/>
      <c r="B49" s="95" t="s">
        <v>126</v>
      </c>
      <c r="C49" s="96">
        <v>49</v>
      </c>
      <c r="D49" s="97">
        <f t="shared" si="0"/>
        <v>0.77384712571067593</v>
      </c>
      <c r="E49" s="6"/>
    </row>
    <row r="50" spans="1:7" ht="15" x14ac:dyDescent="0.35">
      <c r="A50" s="55" t="s">
        <v>83</v>
      </c>
      <c r="B50" s="45" t="s">
        <v>84</v>
      </c>
      <c r="C50" s="46">
        <v>9</v>
      </c>
      <c r="D50" s="60">
        <f t="shared" si="0"/>
        <v>0.14213518635502212</v>
      </c>
      <c r="E50" s="6"/>
    </row>
    <row r="51" spans="1:7" ht="15" x14ac:dyDescent="0.35">
      <c r="A51" s="55" t="s">
        <v>127</v>
      </c>
      <c r="B51" s="45" t="s">
        <v>132</v>
      </c>
      <c r="C51" s="46">
        <v>1</v>
      </c>
      <c r="D51" s="60">
        <f t="shared" si="0"/>
        <v>1.5792798483891344E-2</v>
      </c>
      <c r="E51" s="6"/>
    </row>
    <row r="52" spans="1:7" ht="15" x14ac:dyDescent="0.35">
      <c r="A52" s="49" t="s">
        <v>129</v>
      </c>
      <c r="B52" s="89" t="s">
        <v>116</v>
      </c>
      <c r="C52" s="90">
        <v>124</v>
      </c>
      <c r="D52" s="91">
        <f t="shared" si="0"/>
        <v>1.9583070120025268</v>
      </c>
      <c r="E52" s="6"/>
      <c r="F52" s="28"/>
    </row>
    <row r="53" spans="1:7" ht="15" x14ac:dyDescent="0.35">
      <c r="A53" s="50"/>
      <c r="B53" s="92" t="s">
        <v>120</v>
      </c>
      <c r="C53" s="93">
        <v>94</v>
      </c>
      <c r="D53" s="94">
        <f t="shared" si="0"/>
        <v>1.4845230574857866</v>
      </c>
      <c r="E53" s="6"/>
      <c r="G53" s="28"/>
    </row>
    <row r="54" spans="1:7" ht="15" x14ac:dyDescent="0.35">
      <c r="A54" s="54"/>
      <c r="B54" s="95" t="s">
        <v>9</v>
      </c>
      <c r="C54" s="96">
        <v>2</v>
      </c>
      <c r="D54" s="97">
        <f t="shared" si="0"/>
        <v>3.1585596967782688E-2</v>
      </c>
      <c r="E54" s="8"/>
    </row>
    <row r="55" spans="1:7" ht="15" x14ac:dyDescent="0.2">
      <c r="A55" s="49" t="s">
        <v>67</v>
      </c>
      <c r="B55" s="43" t="s">
        <v>128</v>
      </c>
      <c r="C55" s="44">
        <v>10</v>
      </c>
      <c r="D55" s="60">
        <f t="shared" si="0"/>
        <v>0.15792798483891346</v>
      </c>
      <c r="E55" s="10"/>
    </row>
    <row r="56" spans="1:7" ht="15" x14ac:dyDescent="0.2">
      <c r="A56" s="68" t="s">
        <v>146</v>
      </c>
      <c r="B56" s="45" t="s">
        <v>9</v>
      </c>
      <c r="C56" s="46">
        <v>55</v>
      </c>
      <c r="D56" s="57">
        <f t="shared" si="0"/>
        <v>0.86860391661402403</v>
      </c>
      <c r="E56" s="11"/>
    </row>
    <row r="57" spans="1:7" ht="23.1" customHeight="1" x14ac:dyDescent="0.2">
      <c r="A57" s="62" t="s">
        <v>142</v>
      </c>
      <c r="B57" s="47"/>
      <c r="C57" s="48">
        <f>SUM(C7:C56)</f>
        <v>6332</v>
      </c>
      <c r="D57" s="56">
        <f t="shared" si="0"/>
        <v>100</v>
      </c>
    </row>
    <row r="58" spans="1:7" ht="15" x14ac:dyDescent="0.35">
      <c r="B58" s="4"/>
      <c r="C58" s="3"/>
      <c r="D58" s="3"/>
    </row>
    <row r="59" spans="1:7" ht="14.25" x14ac:dyDescent="0.3">
      <c r="A59" s="23" t="s">
        <v>123</v>
      </c>
    </row>
    <row r="60" spans="1:7" x14ac:dyDescent="0.2">
      <c r="A60" s="24" t="s">
        <v>124</v>
      </c>
    </row>
  </sheetData>
  <mergeCells count="3">
    <mergeCell ref="A2:E2"/>
    <mergeCell ref="A3:E3"/>
    <mergeCell ref="A5:D5"/>
  </mergeCells>
  <pageMargins left="0.70866141732283472" right="0.70866141732283472" top="0.43307086614173229" bottom="0.6692913385826772" header="0.31496062992125984" footer="0.31496062992125984"/>
  <pageSetup paperSize="9" scale="85" orientation="portrait" r:id="rId1"/>
  <headerFooter>
    <oddFooter>&amp;L&amp;"Trebuchet MS,Grassetto"Statistiche Italia - Immatricolazioni
Automobile in cifre&amp;C&amp;"Trebuchet MS,Normale"&amp;9&amp;P/&amp;N&amp;R&amp;"Trebuchet MS,Grassetto"ANFIA - Studi  e statistiche</oddFooter>
  </headerFooter>
  <ignoredErrors>
    <ignoredError sqref="C57:D57" formulaRange="1"/>
    <ignoredError sqref="B45" numberStoredAsText="1"/>
  </ignoredError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I59"/>
  <sheetViews>
    <sheetView showGridLines="0" zoomScaleNormal="100" workbookViewId="0">
      <pane ySplit="6" topLeftCell="A7" activePane="bottomLeft" state="frozen"/>
      <selection activeCell="D57" sqref="D7:D57"/>
      <selection pane="bottomLeft" activeCell="A6" sqref="A6"/>
    </sheetView>
  </sheetViews>
  <sheetFormatPr defaultRowHeight="12.75" x14ac:dyDescent="0.2"/>
  <cols>
    <col min="1" max="1" width="25.7109375" customWidth="1"/>
    <col min="2" max="2" width="30.7109375" customWidth="1"/>
    <col min="3" max="3" width="10.7109375" customWidth="1"/>
    <col min="4" max="4" width="7.7109375" customWidth="1"/>
    <col min="5" max="5" width="11.7109375" bestFit="1" customWidth="1"/>
  </cols>
  <sheetData>
    <row r="1" spans="1:8" ht="15" x14ac:dyDescent="0.3">
      <c r="B1" s="1"/>
      <c r="C1" s="2"/>
      <c r="D1" s="2"/>
      <c r="E1" s="2"/>
    </row>
    <row r="2" spans="1:8" ht="16.5" x14ac:dyDescent="0.2">
      <c r="A2" s="113" t="s">
        <v>0</v>
      </c>
      <c r="B2" s="113"/>
      <c r="C2" s="113"/>
      <c r="D2" s="113"/>
      <c r="E2" s="113"/>
      <c r="F2" s="34"/>
      <c r="G2" s="34"/>
      <c r="H2" s="34"/>
    </row>
    <row r="3" spans="1:8" ht="16.5" x14ac:dyDescent="0.2">
      <c r="A3" s="114" t="s">
        <v>1</v>
      </c>
      <c r="B3" s="114"/>
      <c r="C3" s="114"/>
      <c r="D3" s="114"/>
      <c r="E3" s="114"/>
      <c r="F3" s="35"/>
      <c r="G3" s="35"/>
      <c r="H3" s="35"/>
    </row>
    <row r="4" spans="1:8" ht="15" x14ac:dyDescent="0.3">
      <c r="E4" s="61"/>
    </row>
    <row r="5" spans="1:8" ht="15" x14ac:dyDescent="0.3">
      <c r="A5" s="115" t="s">
        <v>147</v>
      </c>
      <c r="B5" s="115"/>
      <c r="C5" s="115"/>
      <c r="D5" s="115"/>
    </row>
    <row r="6" spans="1:8" ht="23.1" customHeight="1" x14ac:dyDescent="0.2">
      <c r="A6" s="12" t="s">
        <v>145</v>
      </c>
      <c r="B6" s="12" t="s">
        <v>144</v>
      </c>
      <c r="C6" s="37">
        <v>2015</v>
      </c>
      <c r="D6" s="38" t="s">
        <v>2</v>
      </c>
    </row>
    <row r="7" spans="1:8" ht="15" x14ac:dyDescent="0.35">
      <c r="A7" s="49" t="s">
        <v>3</v>
      </c>
      <c r="B7" s="39" t="s">
        <v>85</v>
      </c>
      <c r="C7" s="40">
        <v>130</v>
      </c>
      <c r="D7" s="57">
        <f>C7/C$56*100</f>
        <v>2.3218431862832651</v>
      </c>
      <c r="E7" s="6"/>
    </row>
    <row r="8" spans="1:8" ht="15" x14ac:dyDescent="0.35">
      <c r="A8" s="49" t="s">
        <v>7</v>
      </c>
      <c r="B8" s="89" t="s">
        <v>113</v>
      </c>
      <c r="C8" s="90">
        <v>3</v>
      </c>
      <c r="D8" s="91">
        <f>C8/C$56*100</f>
        <v>5.3580996606536882E-2</v>
      </c>
      <c r="E8" s="6"/>
    </row>
    <row r="9" spans="1:8" ht="15" x14ac:dyDescent="0.35">
      <c r="A9" s="50"/>
      <c r="B9" s="92" t="s">
        <v>8</v>
      </c>
      <c r="C9" s="93">
        <v>1</v>
      </c>
      <c r="D9" s="94">
        <f>C9/C$56*100</f>
        <v>1.7860332202178961E-2</v>
      </c>
      <c r="E9" s="6"/>
    </row>
    <row r="10" spans="1:8" ht="15" x14ac:dyDescent="0.35">
      <c r="A10" s="50"/>
      <c r="B10" s="95" t="s">
        <v>86</v>
      </c>
      <c r="C10" s="96">
        <v>6</v>
      </c>
      <c r="D10" s="97">
        <f>C10/C$56*100</f>
        <v>0.10716199321307376</v>
      </c>
      <c r="E10" s="6"/>
    </row>
    <row r="11" spans="1:8" ht="15" x14ac:dyDescent="0.35">
      <c r="A11" s="49" t="s">
        <v>10</v>
      </c>
      <c r="B11" s="89" t="s">
        <v>11</v>
      </c>
      <c r="C11" s="90">
        <v>167</v>
      </c>
      <c r="D11" s="91">
        <v>12.077515831235218</v>
      </c>
      <c r="E11" s="6"/>
    </row>
    <row r="12" spans="1:8" ht="15" x14ac:dyDescent="0.35">
      <c r="A12" s="50"/>
      <c r="B12" s="92" t="s">
        <v>12</v>
      </c>
      <c r="C12" s="93">
        <v>6</v>
      </c>
      <c r="D12" s="94">
        <f t="shared" ref="D12:D56" si="0">C12/C$56*100</f>
        <v>0.10716199321307376</v>
      </c>
      <c r="E12" s="6"/>
    </row>
    <row r="13" spans="1:8" ht="15" x14ac:dyDescent="0.35">
      <c r="A13" s="50"/>
      <c r="B13" s="95" t="s">
        <v>104</v>
      </c>
      <c r="C13" s="96">
        <v>638</v>
      </c>
      <c r="D13" s="97">
        <f t="shared" si="0"/>
        <v>11.394891944990176</v>
      </c>
      <c r="E13" s="6"/>
    </row>
    <row r="14" spans="1:8" ht="15" x14ac:dyDescent="0.35">
      <c r="A14" s="49" t="s">
        <v>14</v>
      </c>
      <c r="B14" s="89" t="s">
        <v>114</v>
      </c>
      <c r="C14" s="90">
        <v>99</v>
      </c>
      <c r="D14" s="91">
        <f t="shared" si="0"/>
        <v>1.768172888015717</v>
      </c>
      <c r="E14" s="6"/>
    </row>
    <row r="15" spans="1:8" ht="15" x14ac:dyDescent="0.35">
      <c r="A15" s="64"/>
      <c r="B15" s="92" t="s">
        <v>87</v>
      </c>
      <c r="C15" s="93">
        <v>502</v>
      </c>
      <c r="D15" s="94">
        <f t="shared" si="0"/>
        <v>8.9658867654938383</v>
      </c>
      <c r="E15" s="6"/>
    </row>
    <row r="16" spans="1:8" ht="15" x14ac:dyDescent="0.35">
      <c r="A16" s="50"/>
      <c r="B16" s="92" t="s">
        <v>16</v>
      </c>
      <c r="C16" s="93">
        <v>2</v>
      </c>
      <c r="D16" s="94">
        <f t="shared" si="0"/>
        <v>3.5720664404357921E-2</v>
      </c>
      <c r="E16" s="6"/>
      <c r="F16" s="28"/>
    </row>
    <row r="17" spans="1:5" ht="15" x14ac:dyDescent="0.35">
      <c r="A17" s="50"/>
      <c r="B17" s="92" t="s">
        <v>105</v>
      </c>
      <c r="C17" s="93">
        <v>1296</v>
      </c>
      <c r="D17" s="94">
        <f t="shared" si="0"/>
        <v>23.146990534023935</v>
      </c>
      <c r="E17" s="6"/>
    </row>
    <row r="18" spans="1:5" ht="15" x14ac:dyDescent="0.35">
      <c r="A18" s="50"/>
      <c r="B18" s="95" t="s">
        <v>17</v>
      </c>
      <c r="C18" s="96">
        <v>40</v>
      </c>
      <c r="D18" s="97">
        <f t="shared" si="0"/>
        <v>0.71441328808715843</v>
      </c>
      <c r="E18" s="6"/>
    </row>
    <row r="19" spans="1:5" ht="15" x14ac:dyDescent="0.35">
      <c r="A19" s="49" t="s">
        <v>19</v>
      </c>
      <c r="B19" s="89" t="s">
        <v>20</v>
      </c>
      <c r="C19" s="90">
        <v>2</v>
      </c>
      <c r="D19" s="91">
        <f t="shared" si="0"/>
        <v>3.5720664404357921E-2</v>
      </c>
      <c r="E19" s="6"/>
    </row>
    <row r="20" spans="1:5" ht="15" x14ac:dyDescent="0.35">
      <c r="A20" s="50"/>
      <c r="B20" s="92" t="s">
        <v>21</v>
      </c>
      <c r="C20" s="93">
        <v>8</v>
      </c>
      <c r="D20" s="94">
        <f t="shared" si="0"/>
        <v>0.14288265761743169</v>
      </c>
      <c r="E20" s="6"/>
    </row>
    <row r="21" spans="1:5" ht="15" x14ac:dyDescent="0.35">
      <c r="A21" s="54"/>
      <c r="B21" s="95" t="s">
        <v>9</v>
      </c>
      <c r="C21" s="96">
        <v>1</v>
      </c>
      <c r="D21" s="97">
        <f t="shared" si="0"/>
        <v>1.7860332202178961E-2</v>
      </c>
      <c r="E21" s="6"/>
    </row>
    <row r="22" spans="1:5" ht="15" x14ac:dyDescent="0.35">
      <c r="A22" s="49" t="s">
        <v>22</v>
      </c>
      <c r="B22" s="89" t="s">
        <v>115</v>
      </c>
      <c r="C22" s="90">
        <v>28</v>
      </c>
      <c r="D22" s="91">
        <f t="shared" si="0"/>
        <v>0.50008930166101095</v>
      </c>
      <c r="E22" s="6"/>
    </row>
    <row r="23" spans="1:5" ht="15" x14ac:dyDescent="0.35">
      <c r="A23" s="50"/>
      <c r="B23" s="92" t="s">
        <v>24</v>
      </c>
      <c r="C23" s="93">
        <v>38</v>
      </c>
      <c r="D23" s="94">
        <f t="shared" si="0"/>
        <v>0.67869262368280048</v>
      </c>
      <c r="E23" s="6"/>
    </row>
    <row r="24" spans="1:5" ht="15" x14ac:dyDescent="0.35">
      <c r="A24" s="50"/>
      <c r="B24" s="92" t="s">
        <v>106</v>
      </c>
      <c r="C24" s="93">
        <v>20</v>
      </c>
      <c r="D24" s="94">
        <f t="shared" si="0"/>
        <v>0.35720664404357921</v>
      </c>
      <c r="E24" s="6"/>
    </row>
    <row r="25" spans="1:5" ht="15" x14ac:dyDescent="0.35">
      <c r="A25" s="50"/>
      <c r="B25" s="95" t="s">
        <v>9</v>
      </c>
      <c r="C25" s="96">
        <v>27</v>
      </c>
      <c r="D25" s="97">
        <f t="shared" si="0"/>
        <v>0.48222896945883198</v>
      </c>
      <c r="E25" s="6"/>
    </row>
    <row r="26" spans="1:5" ht="15" x14ac:dyDescent="0.35">
      <c r="A26" s="49" t="s">
        <v>89</v>
      </c>
      <c r="B26" s="45" t="s">
        <v>107</v>
      </c>
      <c r="C26" s="46">
        <v>118</v>
      </c>
      <c r="D26" s="60">
        <f t="shared" si="0"/>
        <v>2.1075191998571174</v>
      </c>
      <c r="E26" s="6"/>
    </row>
    <row r="27" spans="1:5" ht="15" x14ac:dyDescent="0.35">
      <c r="A27" s="49" t="s">
        <v>110</v>
      </c>
      <c r="B27" s="43" t="s">
        <v>98</v>
      </c>
      <c r="C27" s="44">
        <v>127</v>
      </c>
      <c r="D27" s="59">
        <f t="shared" si="0"/>
        <v>2.2682621896767277</v>
      </c>
      <c r="E27" s="6"/>
    </row>
    <row r="28" spans="1:5" ht="15" x14ac:dyDescent="0.35">
      <c r="A28" s="49" t="s">
        <v>37</v>
      </c>
      <c r="B28" s="89" t="s">
        <v>38</v>
      </c>
      <c r="C28" s="90">
        <v>15</v>
      </c>
      <c r="D28" s="91">
        <f t="shared" si="0"/>
        <v>0.2679049830326844</v>
      </c>
      <c r="E28" s="6"/>
    </row>
    <row r="29" spans="1:5" ht="15" x14ac:dyDescent="0.35">
      <c r="A29" s="50"/>
      <c r="B29" s="95" t="s">
        <v>99</v>
      </c>
      <c r="C29" s="96">
        <v>36</v>
      </c>
      <c r="D29" s="97">
        <f t="shared" si="0"/>
        <v>0.64297195927844264</v>
      </c>
      <c r="E29" s="6"/>
    </row>
    <row r="30" spans="1:5" ht="15" x14ac:dyDescent="0.35">
      <c r="A30" s="55" t="s">
        <v>77</v>
      </c>
      <c r="B30" s="45" t="s">
        <v>78</v>
      </c>
      <c r="C30" s="46">
        <v>26</v>
      </c>
      <c r="D30" s="60">
        <f t="shared" si="0"/>
        <v>0.46436863725665301</v>
      </c>
      <c r="E30" s="6"/>
    </row>
    <row r="31" spans="1:5" ht="15" x14ac:dyDescent="0.35">
      <c r="A31" s="50" t="s">
        <v>41</v>
      </c>
      <c r="B31" s="89" t="s">
        <v>108</v>
      </c>
      <c r="C31" s="90">
        <v>4</v>
      </c>
      <c r="D31" s="91">
        <f t="shared" si="0"/>
        <v>7.1441328808715843E-2</v>
      </c>
      <c r="E31" s="6"/>
    </row>
    <row r="32" spans="1:5" ht="15" x14ac:dyDescent="0.35">
      <c r="A32" s="50"/>
      <c r="B32" s="92" t="s">
        <v>42</v>
      </c>
      <c r="C32" s="93">
        <v>12</v>
      </c>
      <c r="D32" s="94">
        <f t="shared" si="0"/>
        <v>0.21432398642614753</v>
      </c>
      <c r="E32" s="6"/>
    </row>
    <row r="33" spans="1:5" ht="15" x14ac:dyDescent="0.35">
      <c r="A33" s="50"/>
      <c r="B33" s="95" t="s">
        <v>43</v>
      </c>
      <c r="C33" s="96">
        <v>12</v>
      </c>
      <c r="D33" s="97">
        <f t="shared" si="0"/>
        <v>0.21432398642614753</v>
      </c>
      <c r="E33" s="6"/>
    </row>
    <row r="34" spans="1:5" ht="15" x14ac:dyDescent="0.35">
      <c r="A34" s="49" t="s">
        <v>44</v>
      </c>
      <c r="B34" s="43" t="s">
        <v>45</v>
      </c>
      <c r="C34" s="44">
        <v>45</v>
      </c>
      <c r="D34" s="57">
        <f t="shared" si="0"/>
        <v>0.8037149490980533</v>
      </c>
      <c r="E34" s="6"/>
    </row>
    <row r="35" spans="1:5" ht="15" x14ac:dyDescent="0.35">
      <c r="A35" s="49" t="s">
        <v>46</v>
      </c>
      <c r="B35" s="89" t="s">
        <v>47</v>
      </c>
      <c r="C35" s="90">
        <v>91</v>
      </c>
      <c r="D35" s="91">
        <f t="shared" si="0"/>
        <v>1.6252902303982852</v>
      </c>
      <c r="E35" s="6"/>
    </row>
    <row r="36" spans="1:5" ht="15" x14ac:dyDescent="0.35">
      <c r="A36" s="50"/>
      <c r="B36" s="92" t="s">
        <v>50</v>
      </c>
      <c r="C36" s="93">
        <v>258</v>
      </c>
      <c r="D36" s="94">
        <f t="shared" si="0"/>
        <v>4.6079657081621717</v>
      </c>
      <c r="E36" s="6"/>
    </row>
    <row r="37" spans="1:5" ht="15" x14ac:dyDescent="0.35">
      <c r="A37" s="50"/>
      <c r="B37" s="92" t="s">
        <v>5</v>
      </c>
      <c r="C37" s="93">
        <v>66</v>
      </c>
      <c r="D37" s="94">
        <f t="shared" si="0"/>
        <v>1.1787819253438114</v>
      </c>
      <c r="E37" s="6"/>
    </row>
    <row r="38" spans="1:5" ht="15" x14ac:dyDescent="0.35">
      <c r="A38" s="50"/>
      <c r="B38" s="92" t="s">
        <v>100</v>
      </c>
      <c r="C38" s="93">
        <v>121</v>
      </c>
      <c r="D38" s="94">
        <f t="shared" si="0"/>
        <v>2.161100196463654</v>
      </c>
      <c r="E38" s="6"/>
    </row>
    <row r="39" spans="1:5" ht="15" x14ac:dyDescent="0.35">
      <c r="A39" s="50"/>
      <c r="B39" s="95" t="s">
        <v>9</v>
      </c>
      <c r="C39" s="96">
        <v>1</v>
      </c>
      <c r="D39" s="97">
        <f t="shared" si="0"/>
        <v>1.7860332202178961E-2</v>
      </c>
      <c r="E39" s="6"/>
    </row>
    <row r="40" spans="1:5" ht="15" x14ac:dyDescent="0.35">
      <c r="A40" s="49" t="s">
        <v>92</v>
      </c>
      <c r="B40" s="89" t="s">
        <v>93</v>
      </c>
      <c r="C40" s="90">
        <v>2</v>
      </c>
      <c r="D40" s="91">
        <f t="shared" si="0"/>
        <v>3.5720664404357921E-2</v>
      </c>
      <c r="E40" s="6"/>
    </row>
    <row r="41" spans="1:5" ht="15" x14ac:dyDescent="0.35">
      <c r="A41" s="75"/>
      <c r="B41" s="95" t="s">
        <v>94</v>
      </c>
      <c r="C41" s="96">
        <v>675</v>
      </c>
      <c r="D41" s="97">
        <f t="shared" si="0"/>
        <v>12.055724236470798</v>
      </c>
      <c r="E41" s="6"/>
    </row>
    <row r="42" spans="1:5" ht="15" x14ac:dyDescent="0.35">
      <c r="A42" s="49" t="s">
        <v>52</v>
      </c>
      <c r="B42" s="89" t="s">
        <v>55</v>
      </c>
      <c r="C42" s="90">
        <v>1</v>
      </c>
      <c r="D42" s="91">
        <f t="shared" si="0"/>
        <v>1.7860332202178961E-2</v>
      </c>
      <c r="E42" s="6"/>
    </row>
    <row r="43" spans="1:5" ht="15" x14ac:dyDescent="0.35">
      <c r="A43" s="54"/>
      <c r="B43" s="95" t="s">
        <v>53</v>
      </c>
      <c r="C43" s="96">
        <v>7</v>
      </c>
      <c r="D43" s="97">
        <f t="shared" si="0"/>
        <v>0.12502232541525274</v>
      </c>
      <c r="E43" s="6"/>
    </row>
    <row r="44" spans="1:5" ht="15" x14ac:dyDescent="0.35">
      <c r="A44" s="49" t="s">
        <v>56</v>
      </c>
      <c r="B44" s="43" t="s">
        <v>57</v>
      </c>
      <c r="C44" s="44">
        <v>91</v>
      </c>
      <c r="D44" s="59">
        <f t="shared" si="0"/>
        <v>1.6252902303982852</v>
      </c>
      <c r="E44" s="6"/>
    </row>
    <row r="45" spans="1:5" ht="15" x14ac:dyDescent="0.35">
      <c r="A45" s="49" t="s">
        <v>59</v>
      </c>
      <c r="B45" s="89" t="s">
        <v>62</v>
      </c>
      <c r="C45" s="90">
        <v>393</v>
      </c>
      <c r="D45" s="91">
        <f t="shared" si="0"/>
        <v>7.0191105554563311</v>
      </c>
      <c r="E45" s="6"/>
    </row>
    <row r="46" spans="1:5" ht="15" x14ac:dyDescent="0.35">
      <c r="A46" s="50"/>
      <c r="B46" s="92" t="s">
        <v>61</v>
      </c>
      <c r="C46" s="93">
        <v>135</v>
      </c>
      <c r="D46" s="94">
        <f t="shared" si="0"/>
        <v>2.4111448472941595</v>
      </c>
      <c r="E46" s="6"/>
    </row>
    <row r="47" spans="1:5" ht="15" x14ac:dyDescent="0.35">
      <c r="A47" s="54"/>
      <c r="B47" s="95" t="s">
        <v>9</v>
      </c>
      <c r="C47" s="96">
        <v>1</v>
      </c>
      <c r="D47" s="97">
        <f t="shared" si="0"/>
        <v>1.7860332202178961E-2</v>
      </c>
      <c r="E47" s="6"/>
    </row>
    <row r="48" spans="1:5" ht="15" x14ac:dyDescent="0.35">
      <c r="A48" s="49" t="s">
        <v>63</v>
      </c>
      <c r="B48" s="89" t="s">
        <v>64</v>
      </c>
      <c r="C48" s="90">
        <v>50</v>
      </c>
      <c r="D48" s="91">
        <f t="shared" si="0"/>
        <v>0.89301661010894806</v>
      </c>
      <c r="E48" s="6"/>
    </row>
    <row r="49" spans="1:9" ht="15" x14ac:dyDescent="0.35">
      <c r="A49" s="54"/>
      <c r="B49" s="95" t="s">
        <v>65</v>
      </c>
      <c r="C49" s="96">
        <v>144</v>
      </c>
      <c r="D49" s="97">
        <f t="shared" si="0"/>
        <v>2.5718878371137706</v>
      </c>
      <c r="E49" s="6"/>
    </row>
    <row r="50" spans="1:9" ht="15" x14ac:dyDescent="0.35">
      <c r="A50" s="55" t="s">
        <v>66</v>
      </c>
      <c r="B50" s="45" t="s">
        <v>9</v>
      </c>
      <c r="C50" s="46">
        <v>12</v>
      </c>
      <c r="D50" s="60">
        <f t="shared" si="0"/>
        <v>0.21432398642614753</v>
      </c>
      <c r="E50" s="6"/>
    </row>
    <row r="51" spans="1:9" ht="15" x14ac:dyDescent="0.35">
      <c r="A51" s="55" t="s">
        <v>83</v>
      </c>
      <c r="B51" s="45" t="s">
        <v>84</v>
      </c>
      <c r="C51" s="46">
        <v>30</v>
      </c>
      <c r="D51" s="60">
        <f t="shared" si="0"/>
        <v>0.53580996606536879</v>
      </c>
      <c r="E51" s="6"/>
    </row>
    <row r="52" spans="1:9" ht="15" x14ac:dyDescent="0.35">
      <c r="A52" s="49" t="s">
        <v>80</v>
      </c>
      <c r="B52" s="41" t="s">
        <v>116</v>
      </c>
      <c r="C52" s="42">
        <v>95</v>
      </c>
      <c r="D52" s="58">
        <f t="shared" si="0"/>
        <v>1.6967315592070011</v>
      </c>
      <c r="E52" s="8"/>
    </row>
    <row r="53" spans="1:9" ht="15" x14ac:dyDescent="0.2">
      <c r="A53" s="49" t="s">
        <v>67</v>
      </c>
      <c r="B53" s="89" t="s">
        <v>68</v>
      </c>
      <c r="C53" s="90">
        <v>9</v>
      </c>
      <c r="D53" s="91">
        <f t="shared" si="0"/>
        <v>0.16074298981961066</v>
      </c>
    </row>
    <row r="54" spans="1:9" ht="15" x14ac:dyDescent="0.2">
      <c r="A54" s="54"/>
      <c r="B54" s="95" t="s">
        <v>109</v>
      </c>
      <c r="C54" s="96">
        <v>1</v>
      </c>
      <c r="D54" s="97">
        <f t="shared" si="0"/>
        <v>1.7860332202178961E-2</v>
      </c>
    </row>
    <row r="55" spans="1:9" ht="15" x14ac:dyDescent="0.35">
      <c r="A55" s="68" t="s">
        <v>146</v>
      </c>
      <c r="B55" s="45" t="s">
        <v>9</v>
      </c>
      <c r="C55" s="46">
        <v>7</v>
      </c>
      <c r="D55" s="57">
        <f t="shared" si="0"/>
        <v>0.12502232541525274</v>
      </c>
      <c r="E55" s="11"/>
      <c r="G55" s="4"/>
    </row>
    <row r="56" spans="1:9" ht="23.1" customHeight="1" x14ac:dyDescent="0.35">
      <c r="A56" s="70" t="s">
        <v>142</v>
      </c>
      <c r="B56" s="47"/>
      <c r="C56" s="48">
        <f>SUM(C7:C55)</f>
        <v>5599</v>
      </c>
      <c r="D56" s="56">
        <f t="shared" si="0"/>
        <v>100</v>
      </c>
      <c r="E56" s="6"/>
      <c r="H56" s="4"/>
      <c r="I56" s="4"/>
    </row>
    <row r="57" spans="1:9" ht="15" x14ac:dyDescent="0.35">
      <c r="B57" s="4"/>
      <c r="C57" s="3"/>
      <c r="D57" s="88"/>
      <c r="H57" s="4"/>
      <c r="I57" s="4"/>
    </row>
    <row r="58" spans="1:9" ht="14.25" x14ac:dyDescent="0.3">
      <c r="A58" s="23" t="s">
        <v>111</v>
      </c>
    </row>
    <row r="59" spans="1:9" x14ac:dyDescent="0.2">
      <c r="A59" s="24" t="s">
        <v>112</v>
      </c>
    </row>
  </sheetData>
  <mergeCells count="3">
    <mergeCell ref="A2:E2"/>
    <mergeCell ref="A3:E3"/>
    <mergeCell ref="A5:D5"/>
  </mergeCells>
  <pageMargins left="0.70866141732283472" right="0.70866141732283472" top="0.43307086614173229" bottom="0.6692913385826772" header="0.31496062992125984" footer="0.31496062992125984"/>
  <pageSetup paperSize="9" scale="87" orientation="portrait" r:id="rId1"/>
  <headerFooter>
    <oddFooter>&amp;L&amp;"Trebuchet MS,Grassetto"Statistiche Italia - Immatricolazioni
Automobile in cifre&amp;C&amp;"Trebuchet MS,Normale"&amp;9&amp;P/&amp;N&amp;R&amp;"Trebuchet MS,Grassetto"ANFIA - Studi  e statistiche</oddFooter>
  </headerFooter>
  <ignoredErrors>
    <ignoredError sqref="B45" numberStoredAsText="1"/>
    <ignoredError sqref="C56" formulaRange="1"/>
  </ignoredError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J59"/>
  <sheetViews>
    <sheetView showGridLines="0" zoomScaleNormal="100" workbookViewId="0">
      <pane ySplit="6" topLeftCell="A7" activePane="bottomLeft" state="frozen"/>
      <selection activeCell="D57" sqref="D7:D57"/>
      <selection pane="bottomLeft" activeCell="A6" sqref="A6"/>
    </sheetView>
  </sheetViews>
  <sheetFormatPr defaultRowHeight="12.75" x14ac:dyDescent="0.2"/>
  <cols>
    <col min="1" max="1" width="25.7109375" customWidth="1"/>
    <col min="2" max="2" width="30.7109375" customWidth="1"/>
    <col min="3" max="3" width="10.7109375" customWidth="1"/>
    <col min="4" max="4" width="7.7109375" customWidth="1"/>
    <col min="6" max="6" width="5.42578125" customWidth="1"/>
  </cols>
  <sheetData>
    <row r="1" spans="1:8" ht="15" x14ac:dyDescent="0.3">
      <c r="B1" s="1"/>
      <c r="C1" s="2"/>
      <c r="D1" s="2"/>
      <c r="E1" s="2"/>
    </row>
    <row r="2" spans="1:8" ht="16.5" x14ac:dyDescent="0.2">
      <c r="A2" s="113" t="s">
        <v>0</v>
      </c>
      <c r="B2" s="113"/>
      <c r="C2" s="113"/>
      <c r="D2" s="113"/>
      <c r="E2" s="113"/>
      <c r="F2" s="34"/>
      <c r="G2" s="34"/>
      <c r="H2" s="34"/>
    </row>
    <row r="3" spans="1:8" ht="16.5" x14ac:dyDescent="0.2">
      <c r="A3" s="114" t="s">
        <v>1</v>
      </c>
      <c r="B3" s="114"/>
      <c r="C3" s="114"/>
      <c r="D3" s="114"/>
      <c r="E3" s="114"/>
      <c r="F3" s="35"/>
      <c r="G3" s="35"/>
      <c r="H3" s="35"/>
    </row>
    <row r="4" spans="1:8" ht="15" x14ac:dyDescent="0.3">
      <c r="E4" s="61"/>
    </row>
    <row r="5" spans="1:8" ht="15" x14ac:dyDescent="0.3">
      <c r="A5" s="115" t="s">
        <v>147</v>
      </c>
      <c r="B5" s="115"/>
      <c r="C5" s="115"/>
      <c r="D5" s="115"/>
    </row>
    <row r="6" spans="1:8" ht="23.1" customHeight="1" x14ac:dyDescent="0.2">
      <c r="A6" s="12" t="s">
        <v>145</v>
      </c>
      <c r="B6" s="12" t="s">
        <v>144</v>
      </c>
      <c r="C6" s="37">
        <v>2014</v>
      </c>
      <c r="D6" s="38" t="s">
        <v>2</v>
      </c>
    </row>
    <row r="7" spans="1:8" ht="15" x14ac:dyDescent="0.35">
      <c r="A7" s="49" t="s">
        <v>3</v>
      </c>
      <c r="B7" s="39" t="s">
        <v>85</v>
      </c>
      <c r="C7" s="40">
        <v>158</v>
      </c>
      <c r="D7" s="57">
        <f>C7/C$56*100</f>
        <v>2.492506704527528</v>
      </c>
      <c r="E7" s="6"/>
      <c r="F7" s="7"/>
    </row>
    <row r="8" spans="1:8" ht="15" x14ac:dyDescent="0.35">
      <c r="A8" s="49" t="s">
        <v>7</v>
      </c>
      <c r="B8" s="89" t="s">
        <v>86</v>
      </c>
      <c r="C8" s="90">
        <v>3</v>
      </c>
      <c r="D8" s="91">
        <f>C8/C$56*100</f>
        <v>4.7326076668244205E-2</v>
      </c>
      <c r="E8" s="6"/>
      <c r="F8" s="7"/>
    </row>
    <row r="9" spans="1:8" ht="15" x14ac:dyDescent="0.35">
      <c r="A9" s="50"/>
      <c r="B9" s="95" t="s">
        <v>9</v>
      </c>
      <c r="C9" s="96">
        <v>2</v>
      </c>
      <c r="D9" s="97">
        <f>C9/C$56*100</f>
        <v>3.1550717778829472E-2</v>
      </c>
      <c r="E9" s="6"/>
      <c r="F9" s="7"/>
    </row>
    <row r="10" spans="1:8" ht="15" x14ac:dyDescent="0.35">
      <c r="A10" s="49" t="s">
        <v>10</v>
      </c>
      <c r="B10" s="89" t="s">
        <v>11</v>
      </c>
      <c r="C10" s="90">
        <v>223</v>
      </c>
      <c r="D10" s="91">
        <v>12.077515831235218</v>
      </c>
      <c r="E10" s="6"/>
      <c r="F10" s="7"/>
    </row>
    <row r="11" spans="1:8" ht="15" x14ac:dyDescent="0.35">
      <c r="A11" s="50"/>
      <c r="B11" s="92" t="s">
        <v>12</v>
      </c>
      <c r="C11" s="93">
        <v>15</v>
      </c>
      <c r="D11" s="94">
        <f t="shared" ref="D11:D56" si="0">C11/C$56*100</f>
        <v>0.236630383341221</v>
      </c>
      <c r="E11" s="6"/>
      <c r="F11" s="7"/>
    </row>
    <row r="12" spans="1:8" ht="15" x14ac:dyDescent="0.35">
      <c r="A12" s="50"/>
      <c r="B12" s="95" t="s">
        <v>13</v>
      </c>
      <c r="C12" s="96">
        <v>184</v>
      </c>
      <c r="D12" s="97">
        <f t="shared" si="0"/>
        <v>2.9026660356523113</v>
      </c>
      <c r="E12" s="6"/>
      <c r="F12" s="7"/>
    </row>
    <row r="13" spans="1:8" ht="15" x14ac:dyDescent="0.35">
      <c r="A13" s="49" t="s">
        <v>14</v>
      </c>
      <c r="B13" s="89" t="s">
        <v>101</v>
      </c>
      <c r="C13" s="90">
        <v>34</v>
      </c>
      <c r="D13" s="91">
        <f t="shared" si="0"/>
        <v>0.536362202240101</v>
      </c>
      <c r="E13" s="6"/>
      <c r="F13" s="7"/>
    </row>
    <row r="14" spans="1:8" ht="15" x14ac:dyDescent="0.35">
      <c r="A14" s="64"/>
      <c r="B14" s="92" t="s">
        <v>87</v>
      </c>
      <c r="C14" s="93">
        <v>563</v>
      </c>
      <c r="D14" s="94">
        <f t="shared" si="0"/>
        <v>8.881527054740495</v>
      </c>
      <c r="E14" s="6"/>
      <c r="F14" s="7"/>
    </row>
    <row r="15" spans="1:8" ht="15" x14ac:dyDescent="0.35">
      <c r="A15" s="50"/>
      <c r="B15" s="92" t="s">
        <v>16</v>
      </c>
      <c r="C15" s="93">
        <v>1</v>
      </c>
      <c r="D15" s="94">
        <f t="shared" si="0"/>
        <v>1.5775358889414736E-2</v>
      </c>
      <c r="E15" s="6"/>
      <c r="F15" s="7"/>
    </row>
    <row r="16" spans="1:8" ht="15" x14ac:dyDescent="0.35">
      <c r="A16" s="50"/>
      <c r="B16" s="92" t="s">
        <v>105</v>
      </c>
      <c r="C16" s="93">
        <v>1574</v>
      </c>
      <c r="D16" s="94">
        <f t="shared" si="0"/>
        <v>24.830414891938794</v>
      </c>
      <c r="E16" s="6"/>
      <c r="F16" s="7"/>
    </row>
    <row r="17" spans="1:6" ht="15" x14ac:dyDescent="0.35">
      <c r="A17" s="50"/>
      <c r="B17" s="95" t="s">
        <v>17</v>
      </c>
      <c r="C17" s="96">
        <v>42</v>
      </c>
      <c r="D17" s="97">
        <f t="shared" si="0"/>
        <v>0.66256507335541881</v>
      </c>
      <c r="E17" s="6"/>
      <c r="F17" s="7"/>
    </row>
    <row r="18" spans="1:6" ht="15" x14ac:dyDescent="0.35">
      <c r="A18" s="49" t="s">
        <v>19</v>
      </c>
      <c r="B18" s="89" t="s">
        <v>20</v>
      </c>
      <c r="C18" s="90">
        <v>1</v>
      </c>
      <c r="D18" s="91">
        <f t="shared" si="0"/>
        <v>1.5775358889414736E-2</v>
      </c>
      <c r="E18" s="6"/>
      <c r="F18" s="7"/>
    </row>
    <row r="19" spans="1:6" ht="15" x14ac:dyDescent="0.35">
      <c r="A19" s="54"/>
      <c r="B19" s="95" t="s">
        <v>21</v>
      </c>
      <c r="C19" s="96">
        <v>3</v>
      </c>
      <c r="D19" s="97">
        <f t="shared" si="0"/>
        <v>4.7326076668244205E-2</v>
      </c>
      <c r="E19" s="6"/>
      <c r="F19" s="7"/>
    </row>
    <row r="20" spans="1:6" ht="15" x14ac:dyDescent="0.35">
      <c r="A20" s="49" t="s">
        <v>22</v>
      </c>
      <c r="B20" s="89" t="s">
        <v>23</v>
      </c>
      <c r="C20" s="90">
        <v>20</v>
      </c>
      <c r="D20" s="91">
        <f t="shared" si="0"/>
        <v>0.31550717778829468</v>
      </c>
      <c r="E20" s="6"/>
      <c r="F20" s="7"/>
    </row>
    <row r="21" spans="1:6" ht="15" x14ac:dyDescent="0.35">
      <c r="A21" s="50"/>
      <c r="B21" s="92" t="s">
        <v>73</v>
      </c>
      <c r="C21" s="93">
        <v>27</v>
      </c>
      <c r="D21" s="94">
        <f t="shared" si="0"/>
        <v>0.42593469001419781</v>
      </c>
      <c r="E21" s="6"/>
      <c r="F21" s="7"/>
    </row>
    <row r="22" spans="1:6" ht="15" x14ac:dyDescent="0.35">
      <c r="A22" s="50"/>
      <c r="B22" s="92" t="s">
        <v>24</v>
      </c>
      <c r="C22" s="93">
        <v>85</v>
      </c>
      <c r="D22" s="94">
        <f t="shared" si="0"/>
        <v>1.3409055056002523</v>
      </c>
      <c r="E22" s="6"/>
      <c r="F22" s="7"/>
    </row>
    <row r="23" spans="1:6" ht="15" x14ac:dyDescent="0.35">
      <c r="A23" s="50"/>
      <c r="B23" s="95" t="s">
        <v>9</v>
      </c>
      <c r="C23" s="96">
        <v>14</v>
      </c>
      <c r="D23" s="97">
        <f t="shared" si="0"/>
        <v>0.22085502445180627</v>
      </c>
      <c r="E23" s="6"/>
      <c r="F23" s="7"/>
    </row>
    <row r="24" spans="1:6" ht="15" x14ac:dyDescent="0.35">
      <c r="A24" s="49" t="s">
        <v>30</v>
      </c>
      <c r="B24" s="39" t="s">
        <v>32</v>
      </c>
      <c r="C24" s="40">
        <v>1</v>
      </c>
      <c r="D24" s="57">
        <f t="shared" si="0"/>
        <v>1.5775358889414736E-2</v>
      </c>
      <c r="E24" s="6"/>
      <c r="F24" s="7"/>
    </row>
    <row r="25" spans="1:6" ht="15" x14ac:dyDescent="0.35">
      <c r="A25" s="49" t="s">
        <v>110</v>
      </c>
      <c r="B25" s="89" t="s">
        <v>98</v>
      </c>
      <c r="C25" s="90">
        <v>112</v>
      </c>
      <c r="D25" s="91">
        <f t="shared" si="0"/>
        <v>1.7668401956144502</v>
      </c>
      <c r="E25" s="6"/>
      <c r="F25" s="7"/>
    </row>
    <row r="26" spans="1:6" ht="15" x14ac:dyDescent="0.35">
      <c r="A26" s="76"/>
      <c r="B26" s="95" t="s">
        <v>95</v>
      </c>
      <c r="C26" s="96">
        <v>8</v>
      </c>
      <c r="D26" s="97">
        <f t="shared" si="0"/>
        <v>0.12620287111531789</v>
      </c>
      <c r="E26" s="6"/>
      <c r="F26" s="7"/>
    </row>
    <row r="27" spans="1:6" ht="15" x14ac:dyDescent="0.35">
      <c r="A27" s="49" t="s">
        <v>37</v>
      </c>
      <c r="B27" s="89" t="s">
        <v>38</v>
      </c>
      <c r="C27" s="90">
        <v>11</v>
      </c>
      <c r="D27" s="91">
        <f t="shared" si="0"/>
        <v>0.17352894778356207</v>
      </c>
      <c r="E27" s="6"/>
      <c r="F27" s="7"/>
    </row>
    <row r="28" spans="1:6" ht="15" x14ac:dyDescent="0.35">
      <c r="A28" s="50"/>
      <c r="B28" s="92" t="s">
        <v>39</v>
      </c>
      <c r="C28" s="93">
        <v>3</v>
      </c>
      <c r="D28" s="94">
        <f t="shared" si="0"/>
        <v>4.7326076668244205E-2</v>
      </c>
      <c r="E28" s="6"/>
      <c r="F28" s="7"/>
    </row>
    <row r="29" spans="1:6" ht="15" x14ac:dyDescent="0.35">
      <c r="A29" s="50"/>
      <c r="B29" s="95" t="s">
        <v>99</v>
      </c>
      <c r="C29" s="96">
        <v>24</v>
      </c>
      <c r="D29" s="97">
        <f t="shared" si="0"/>
        <v>0.37860861334595364</v>
      </c>
      <c r="E29" s="6"/>
      <c r="F29" s="7"/>
    </row>
    <row r="30" spans="1:6" ht="15" x14ac:dyDescent="0.35">
      <c r="A30" s="55" t="s">
        <v>77</v>
      </c>
      <c r="B30" s="45" t="s">
        <v>78</v>
      </c>
      <c r="C30" s="46">
        <v>143</v>
      </c>
      <c r="D30" s="60">
        <f t="shared" si="0"/>
        <v>2.2558763211863071</v>
      </c>
      <c r="E30" s="6"/>
      <c r="F30" s="7"/>
    </row>
    <row r="31" spans="1:6" ht="15" x14ac:dyDescent="0.35">
      <c r="A31" s="50" t="s">
        <v>41</v>
      </c>
      <c r="B31" s="89" t="s">
        <v>42</v>
      </c>
      <c r="C31" s="90">
        <v>6</v>
      </c>
      <c r="D31" s="91">
        <f t="shared" si="0"/>
        <v>9.4652153336488409E-2</v>
      </c>
      <c r="E31" s="6"/>
      <c r="F31" s="7"/>
    </row>
    <row r="32" spans="1:6" ht="15" x14ac:dyDescent="0.35">
      <c r="A32" s="50"/>
      <c r="B32" s="95" t="s">
        <v>43</v>
      </c>
      <c r="C32" s="96">
        <v>9</v>
      </c>
      <c r="D32" s="97">
        <f t="shared" si="0"/>
        <v>0.14197823000473261</v>
      </c>
      <c r="E32" s="6"/>
      <c r="F32" s="7"/>
    </row>
    <row r="33" spans="1:6" ht="15" x14ac:dyDescent="0.35">
      <c r="A33" s="49" t="s">
        <v>44</v>
      </c>
      <c r="B33" s="43" t="s">
        <v>45</v>
      </c>
      <c r="C33" s="44">
        <v>40</v>
      </c>
      <c r="D33" s="57">
        <f t="shared" si="0"/>
        <v>0.63101435557658936</v>
      </c>
      <c r="E33" s="6"/>
      <c r="F33" s="7"/>
    </row>
    <row r="34" spans="1:6" ht="15" x14ac:dyDescent="0.35">
      <c r="A34" s="49" t="s">
        <v>46</v>
      </c>
      <c r="B34" s="89" t="s">
        <v>47</v>
      </c>
      <c r="C34" s="90">
        <v>293</v>
      </c>
      <c r="D34" s="91">
        <f t="shared" si="0"/>
        <v>4.6221801545985173</v>
      </c>
      <c r="E34" s="6"/>
      <c r="F34" s="7"/>
    </row>
    <row r="35" spans="1:6" ht="15" x14ac:dyDescent="0.35">
      <c r="A35" s="50"/>
      <c r="B35" s="92" t="s">
        <v>48</v>
      </c>
      <c r="C35" s="93">
        <v>6</v>
      </c>
      <c r="D35" s="94">
        <f t="shared" si="0"/>
        <v>9.4652153336488409E-2</v>
      </c>
      <c r="E35" s="6"/>
      <c r="F35" s="7"/>
    </row>
    <row r="36" spans="1:6" ht="15" x14ac:dyDescent="0.35">
      <c r="A36" s="50"/>
      <c r="B36" s="92" t="s">
        <v>49</v>
      </c>
      <c r="C36" s="93">
        <v>2</v>
      </c>
      <c r="D36" s="94">
        <f t="shared" si="0"/>
        <v>3.1550717778829472E-2</v>
      </c>
      <c r="E36" s="6"/>
      <c r="F36" s="7"/>
    </row>
    <row r="37" spans="1:6" ht="15" x14ac:dyDescent="0.35">
      <c r="A37" s="50"/>
      <c r="B37" s="92" t="s">
        <v>50</v>
      </c>
      <c r="C37" s="93">
        <v>370</v>
      </c>
      <c r="D37" s="94">
        <f t="shared" si="0"/>
        <v>5.8368827890834512</v>
      </c>
      <c r="E37" s="6"/>
      <c r="F37" s="3"/>
    </row>
    <row r="38" spans="1:6" ht="15" x14ac:dyDescent="0.35">
      <c r="A38" s="50"/>
      <c r="B38" s="92" t="s">
        <v>100</v>
      </c>
      <c r="C38" s="93">
        <v>33</v>
      </c>
      <c r="D38" s="94">
        <f t="shared" si="0"/>
        <v>0.52058684335068617</v>
      </c>
      <c r="E38" s="6"/>
      <c r="F38" s="3"/>
    </row>
    <row r="39" spans="1:6" ht="15" x14ac:dyDescent="0.35">
      <c r="A39" s="50"/>
      <c r="B39" s="95" t="s">
        <v>51</v>
      </c>
      <c r="C39" s="96">
        <v>3</v>
      </c>
      <c r="D39" s="97">
        <f t="shared" si="0"/>
        <v>4.7326076668244205E-2</v>
      </c>
      <c r="E39" s="6"/>
      <c r="F39" s="3"/>
    </row>
    <row r="40" spans="1:6" ht="15" x14ac:dyDescent="0.35">
      <c r="A40" s="49" t="s">
        <v>92</v>
      </c>
      <c r="B40" s="89" t="s">
        <v>93</v>
      </c>
      <c r="C40" s="90">
        <v>6</v>
      </c>
      <c r="D40" s="91">
        <f t="shared" si="0"/>
        <v>9.4652153336488409E-2</v>
      </c>
      <c r="E40" s="6"/>
      <c r="F40" s="7"/>
    </row>
    <row r="41" spans="1:6" ht="15" x14ac:dyDescent="0.35">
      <c r="A41" s="75"/>
      <c r="B41" s="95" t="s">
        <v>94</v>
      </c>
      <c r="C41" s="96">
        <v>1023</v>
      </c>
      <c r="D41" s="97">
        <f t="shared" si="0"/>
        <v>16.138192143871276</v>
      </c>
      <c r="E41" s="6"/>
      <c r="F41" s="7"/>
    </row>
    <row r="42" spans="1:6" ht="15" x14ac:dyDescent="0.35">
      <c r="A42" s="49" t="s">
        <v>52</v>
      </c>
      <c r="B42" s="89" t="s">
        <v>53</v>
      </c>
      <c r="C42" s="90">
        <v>17</v>
      </c>
      <c r="D42" s="91">
        <f t="shared" si="0"/>
        <v>0.2681811011200505</v>
      </c>
      <c r="E42" s="6"/>
      <c r="F42" s="3"/>
    </row>
    <row r="43" spans="1:6" ht="15" x14ac:dyDescent="0.35">
      <c r="A43" s="54"/>
      <c r="B43" s="95" t="s">
        <v>55</v>
      </c>
      <c r="C43" s="96">
        <v>1</v>
      </c>
      <c r="D43" s="97">
        <f t="shared" si="0"/>
        <v>1.5775358889414736E-2</v>
      </c>
      <c r="E43" s="6"/>
      <c r="F43" s="7"/>
    </row>
    <row r="44" spans="1:6" ht="15" x14ac:dyDescent="0.35">
      <c r="A44" s="49" t="s">
        <v>28</v>
      </c>
      <c r="B44" s="45" t="s">
        <v>29</v>
      </c>
      <c r="C44" s="46">
        <v>2</v>
      </c>
      <c r="D44" s="60">
        <f t="shared" si="0"/>
        <v>3.1550717778829472E-2</v>
      </c>
      <c r="E44" s="6"/>
      <c r="F44" s="7"/>
    </row>
    <row r="45" spans="1:6" ht="15" x14ac:dyDescent="0.35">
      <c r="A45" s="49" t="s">
        <v>56</v>
      </c>
      <c r="B45" s="45" t="s">
        <v>57</v>
      </c>
      <c r="C45" s="46">
        <v>160</v>
      </c>
      <c r="D45" s="60">
        <f t="shared" si="0"/>
        <v>2.5240574223063574</v>
      </c>
      <c r="E45" s="6"/>
      <c r="F45" s="7"/>
    </row>
    <row r="46" spans="1:6" ht="15" x14ac:dyDescent="0.35">
      <c r="A46" s="49" t="s">
        <v>59</v>
      </c>
      <c r="B46" s="89" t="s">
        <v>61</v>
      </c>
      <c r="C46" s="90">
        <v>127</v>
      </c>
      <c r="D46" s="91">
        <f t="shared" si="0"/>
        <v>2.003470578955671</v>
      </c>
      <c r="E46" s="6"/>
      <c r="F46" s="7"/>
    </row>
    <row r="47" spans="1:6" ht="15" x14ac:dyDescent="0.35">
      <c r="A47" s="54"/>
      <c r="B47" s="95" t="s">
        <v>62</v>
      </c>
      <c r="C47" s="96">
        <v>369</v>
      </c>
      <c r="D47" s="97">
        <f t="shared" si="0"/>
        <v>5.8211074301940373</v>
      </c>
      <c r="E47" s="6"/>
      <c r="F47" s="7"/>
    </row>
    <row r="48" spans="1:6" ht="15" x14ac:dyDescent="0.35">
      <c r="A48" s="49" t="s">
        <v>63</v>
      </c>
      <c r="B48" s="89" t="s">
        <v>64</v>
      </c>
      <c r="C48" s="90">
        <v>72</v>
      </c>
      <c r="D48" s="91">
        <f t="shared" si="0"/>
        <v>1.1358258400378609</v>
      </c>
      <c r="E48" s="6"/>
      <c r="F48" s="7"/>
    </row>
    <row r="49" spans="1:10" ht="15" x14ac:dyDescent="0.35">
      <c r="A49" s="54"/>
      <c r="B49" s="95" t="s">
        <v>65</v>
      </c>
      <c r="C49" s="96">
        <v>330</v>
      </c>
      <c r="D49" s="97">
        <f t="shared" si="0"/>
        <v>5.2058684335068621</v>
      </c>
      <c r="E49" s="6"/>
      <c r="F49" s="7"/>
    </row>
    <row r="50" spans="1:10" ht="15" x14ac:dyDescent="0.35">
      <c r="A50" s="55" t="s">
        <v>66</v>
      </c>
      <c r="B50" s="45" t="s">
        <v>9</v>
      </c>
      <c r="C50" s="46">
        <v>17</v>
      </c>
      <c r="D50" s="60">
        <f t="shared" si="0"/>
        <v>0.2681811011200505</v>
      </c>
      <c r="E50" s="6"/>
      <c r="F50" s="7"/>
    </row>
    <row r="51" spans="1:10" ht="15" x14ac:dyDescent="0.35">
      <c r="A51" s="55" t="s">
        <v>83</v>
      </c>
      <c r="B51" s="45" t="s">
        <v>84</v>
      </c>
      <c r="C51" s="46">
        <v>59</v>
      </c>
      <c r="D51" s="60">
        <f t="shared" si="0"/>
        <v>0.93074617447546937</v>
      </c>
      <c r="E51" s="6"/>
      <c r="F51" s="3"/>
    </row>
    <row r="52" spans="1:10" ht="15" x14ac:dyDescent="0.35">
      <c r="A52" s="49" t="s">
        <v>80</v>
      </c>
      <c r="B52" s="41" t="s">
        <v>81</v>
      </c>
      <c r="C52" s="42">
        <v>79</v>
      </c>
      <c r="D52" s="58">
        <f t="shared" si="0"/>
        <v>1.246253352263764</v>
      </c>
      <c r="E52" s="6"/>
      <c r="F52" s="7"/>
    </row>
    <row r="53" spans="1:10" ht="15" x14ac:dyDescent="0.35">
      <c r="A53" s="49" t="s">
        <v>67</v>
      </c>
      <c r="B53" s="43" t="s">
        <v>68</v>
      </c>
      <c r="C53" s="44">
        <v>50</v>
      </c>
      <c r="D53" s="60">
        <f t="shared" si="0"/>
        <v>0.78876794447073661</v>
      </c>
      <c r="E53" s="6"/>
      <c r="F53" s="7"/>
    </row>
    <row r="54" spans="1:10" ht="15" x14ac:dyDescent="0.35">
      <c r="A54" s="49" t="s">
        <v>69</v>
      </c>
      <c r="B54" s="43" t="s">
        <v>70</v>
      </c>
      <c r="C54" s="44">
        <v>2</v>
      </c>
      <c r="D54" s="60">
        <f t="shared" si="0"/>
        <v>3.1550717778829472E-2</v>
      </c>
      <c r="E54" s="6"/>
      <c r="F54" s="7"/>
    </row>
    <row r="55" spans="1:10" ht="15" x14ac:dyDescent="0.35">
      <c r="A55" s="68" t="s">
        <v>146</v>
      </c>
      <c r="B55" s="45" t="s">
        <v>9</v>
      </c>
      <c r="C55" s="46">
        <v>12</v>
      </c>
      <c r="D55" s="57">
        <f t="shared" si="0"/>
        <v>0.18930430667297682</v>
      </c>
      <c r="E55" s="6"/>
      <c r="F55" s="7"/>
    </row>
    <row r="56" spans="1:10" ht="23.1" customHeight="1" x14ac:dyDescent="0.35">
      <c r="A56" s="70" t="s">
        <v>142</v>
      </c>
      <c r="B56" s="47"/>
      <c r="C56" s="48">
        <f>SUM(C7:C55)</f>
        <v>6339</v>
      </c>
      <c r="D56" s="56">
        <f t="shared" si="0"/>
        <v>100</v>
      </c>
      <c r="E56" s="6"/>
      <c r="F56" s="9"/>
    </row>
    <row r="57" spans="1:10" ht="15" x14ac:dyDescent="0.35">
      <c r="B57" s="4"/>
      <c r="C57" s="3"/>
      <c r="D57" s="88"/>
      <c r="E57" s="10"/>
      <c r="G57" s="4"/>
      <c r="H57" s="4"/>
      <c r="I57" s="4"/>
      <c r="J57" s="4"/>
    </row>
    <row r="58" spans="1:10" ht="15" x14ac:dyDescent="0.35">
      <c r="A58" s="21" t="s">
        <v>102</v>
      </c>
      <c r="E58" s="11"/>
      <c r="H58" s="4"/>
      <c r="I58" s="4"/>
      <c r="J58" s="4"/>
    </row>
    <row r="59" spans="1:10" ht="14.25" x14ac:dyDescent="0.3">
      <c r="A59" s="22" t="s">
        <v>103</v>
      </c>
    </row>
  </sheetData>
  <mergeCells count="3">
    <mergeCell ref="A2:E2"/>
    <mergeCell ref="A3:E3"/>
    <mergeCell ref="A5:D5"/>
  </mergeCells>
  <phoneticPr fontId="0" type="noConversion"/>
  <pageMargins left="0.70866141732283472" right="0.70866141732283472" top="0.43307086614173229" bottom="0.6692913385826772" header="0.31496062992125984" footer="0.31496062992125984"/>
  <pageSetup paperSize="9" scale="87" orientation="portrait" r:id="rId1"/>
  <headerFooter>
    <oddFooter>&amp;L&amp;"Trebuchet MS,Grassetto"Statistiche Italia - Immatricolazioni
Automobile in cifre&amp;C&amp;"Trebuchet MS,Normale"&amp;9&amp;P/&amp;N&amp;R&amp;"Trebuchet MS,Grassetto"ANFIA - Studi  e statistiche</oddFooter>
  </headerFooter>
  <ignoredErrors>
    <ignoredError sqref="B47" numberStoredAsText="1"/>
    <ignoredError sqref="C56" formulaRange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13</vt:i4>
      </vt:variant>
      <vt:variant>
        <vt:lpstr>Intervalli denominati</vt:lpstr>
      </vt:variant>
      <vt:variant>
        <vt:i4>13</vt:i4>
      </vt:variant>
    </vt:vector>
  </HeadingPairs>
  <TitlesOfParts>
    <vt:vector size="26" baseType="lpstr">
      <vt:lpstr>19.Coupé (2022)</vt:lpstr>
      <vt:lpstr>19.Coupé (2021)</vt:lpstr>
      <vt:lpstr>19.Coupé (2020)</vt:lpstr>
      <vt:lpstr>19.Coupé (2019)</vt:lpstr>
      <vt:lpstr>19.Coupé (2018)</vt:lpstr>
      <vt:lpstr>19.Coupé (2017)</vt:lpstr>
      <vt:lpstr>19.Coupé (2016)</vt:lpstr>
      <vt:lpstr>19.Coupé (2015)</vt:lpstr>
      <vt:lpstr>19.Coupé (2014)</vt:lpstr>
      <vt:lpstr>19.Coupé (2013)</vt:lpstr>
      <vt:lpstr>19.Coupé (2012)</vt:lpstr>
      <vt:lpstr>19.Coupé (2011)</vt:lpstr>
      <vt:lpstr>19.Coupé (2010)</vt:lpstr>
      <vt:lpstr>'19.Coupé (2010)'!Area_stampa</vt:lpstr>
      <vt:lpstr>'19.Coupé (2011)'!Area_stampa</vt:lpstr>
      <vt:lpstr>'19.Coupé (2012)'!Area_stampa</vt:lpstr>
      <vt:lpstr>'19.Coupé (2013)'!Area_stampa</vt:lpstr>
      <vt:lpstr>'19.Coupé (2014)'!Area_stampa</vt:lpstr>
      <vt:lpstr>'19.Coupé (2015)'!Area_stampa</vt:lpstr>
      <vt:lpstr>'19.Coupé (2016)'!Area_stampa</vt:lpstr>
      <vt:lpstr>'19.Coupé (2017)'!Area_stampa</vt:lpstr>
      <vt:lpstr>'19.Coupé (2018)'!Area_stampa</vt:lpstr>
      <vt:lpstr>'19.Coupé (2019)'!Area_stampa</vt:lpstr>
      <vt:lpstr>'19.Coupé (2020)'!Area_stampa</vt:lpstr>
      <vt:lpstr>'19.Coupé (2021)'!Area_stampa</vt:lpstr>
      <vt:lpstr>'19.Coupé (2022)'!Area_stampa</vt:lpstr>
    </vt:vector>
  </TitlesOfParts>
  <Company>ANFIA SERVICE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DUPREZ</dc:creator>
  <cp:lastModifiedBy>Alessio Irene</cp:lastModifiedBy>
  <cp:lastPrinted>2020-06-25T09:25:30Z</cp:lastPrinted>
  <dcterms:created xsi:type="dcterms:W3CDTF">2012-11-30T07:16:33Z</dcterms:created>
  <dcterms:modified xsi:type="dcterms:W3CDTF">2023-06-27T14:54:22Z</dcterms:modified>
</cp:coreProperties>
</file>