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A\DaAggiornare\"/>
    </mc:Choice>
  </mc:AlternateContent>
  <xr:revisionPtr revIDLastSave="0" documentId="13_ncr:1_{A71C652F-24CB-4317-B456-8CFBC6775594}" xr6:coauthVersionLast="47" xr6:coauthVersionMax="47" xr10:uidLastSave="{00000000-0000-0000-0000-000000000000}"/>
  <bookViews>
    <workbookView xWindow="-120" yWindow="-120" windowWidth="29040" windowHeight="15720" tabRatio="811" xr2:uid="{00000000-000D-0000-FFFF-FFFF00000000}"/>
  </bookViews>
  <sheets>
    <sheet name="16.monovolumi (2022)" sheetId="15" r:id="rId1"/>
    <sheet name="16.monovolumi (2021)" sheetId="13" r:id="rId2"/>
    <sheet name="16.monovolumi (2020)" sheetId="14" r:id="rId3"/>
    <sheet name="16.monovolumi (2019)" sheetId="11" r:id="rId4"/>
    <sheet name="16.monovolumi (2018)" sheetId="10" r:id="rId5"/>
    <sheet name="16.monovolumi (2017)" sheetId="9" r:id="rId6"/>
    <sheet name="16.monovolumi (2016)" sheetId="8" r:id="rId7"/>
    <sheet name="16.monovolumi (2015)" sheetId="7" r:id="rId8"/>
    <sheet name="16.monovolumi (2014)" sheetId="6" r:id="rId9"/>
    <sheet name="16.monovolumi (2013)" sheetId="1" r:id="rId10"/>
    <sheet name="16.monovolumi (2012)" sheetId="2" r:id="rId11"/>
    <sheet name="16.monovolumi (2011)" sheetId="3" r:id="rId12"/>
    <sheet name="16.monovolumi (2010)" sheetId="5" r:id="rId13"/>
  </sheets>
  <externalReferences>
    <externalReference r:id="rId14"/>
    <externalReference r:id="rId15"/>
  </externalReferences>
  <definedNames>
    <definedName name="_xlnm.Print_Area" localSheetId="12">'16.monovolumi (2010)'!$A$1:$G$59</definedName>
    <definedName name="_xlnm.Print_Area" localSheetId="11">'16.monovolumi (2011)'!$A$1:$G$61</definedName>
    <definedName name="_xlnm.Print_Area" localSheetId="10">'16.monovolumi (2012)'!$A$1:$H$60</definedName>
    <definedName name="_xlnm.Print_Area" localSheetId="9">'16.monovolumi (2013)'!$A$1:$G$57</definedName>
    <definedName name="_xlnm.Print_Area" localSheetId="8">'16.monovolumi (2014)'!$A$1:$G$59</definedName>
    <definedName name="_xlnm.Print_Area" localSheetId="7">'16.monovolumi (2015)'!$A$1:$G$52</definedName>
    <definedName name="_xlnm.Print_Area" localSheetId="6">'16.monovolumi (2016)'!$A$1:$G$45</definedName>
    <definedName name="_xlnm.Print_Area" localSheetId="5">'16.monovolumi (2017)'!$A$1:$G$49</definedName>
    <definedName name="_xlnm.Print_Area" localSheetId="4">'16.monovolumi (2018)'!$A$1:$G$44</definedName>
    <definedName name="_xlnm.Print_Area" localSheetId="3">'16.monovolumi (2019)'!$A$1:$G$43</definedName>
    <definedName name="_xlnm.Print_Area" localSheetId="2">'16.monovolumi (2020)'!$A$1:$G$34</definedName>
    <definedName name="_xlnm.Print_Area" localSheetId="1">'16.monovolumi (2021)'!$A$1:$G$38</definedName>
    <definedName name="_xlnm.Print_Area" localSheetId="0">'16.monovolumi (2022)'!$A$1:$G$29</definedName>
    <definedName name="Excel_BuiltIn_Print_Titles_12" localSheetId="12">'[1]12.autocaravan'!#REF!</definedName>
    <definedName name="Excel_BuiltIn_Print_Titles_12" localSheetId="11">'[1]12.autocaravan'!#REF!</definedName>
    <definedName name="Excel_BuiltIn_Print_Titles_12" localSheetId="10">'[2]12.autocaravan'!#REF!</definedName>
    <definedName name="Excel_BuiltIn_Print_Titles_12" localSheetId="7">'[2]12.autocaravan'!#REF!</definedName>
    <definedName name="Excel_BuiltIn_Print_Titles_12" localSheetId="6">'[2]12.autocaravan'!#REF!</definedName>
    <definedName name="Excel_BuiltIn_Print_Titles_12" localSheetId="5">'[2]12.autocaravan'!#REF!</definedName>
    <definedName name="Excel_BuiltIn_Print_Titles_12" localSheetId="4">'[2]12.autocaravan'!#REF!</definedName>
    <definedName name="Excel_BuiltIn_Print_Titles_12" localSheetId="3">'[2]12.autocaravan'!#REF!</definedName>
    <definedName name="Excel_BuiltIn_Print_Titles_12" localSheetId="2">'[2]12.autocaravan'!#REF!</definedName>
    <definedName name="Excel_BuiltIn_Print_Titles_12" localSheetId="1">'[2]12.autocaravan'!#REF!</definedName>
    <definedName name="Excel_BuiltIn_Print_Titles_12" localSheetId="0">'[2]12.autocaravan'!#REF!</definedName>
    <definedName name="Excel_BuiltIn_Print_Titles_12">'[2]12.autocaravan'!#REF!</definedName>
    <definedName name="Excel_BuiltIn_Print_Titles_13">#REF!</definedName>
    <definedName name="Excel_BuiltIn_Print_Titles_9" localSheetId="12">'[1]9.autovetture usate'!#REF!</definedName>
    <definedName name="Excel_BuiltIn_Print_Titles_9" localSheetId="11">'[1]9.autovetture usate'!#REF!</definedName>
    <definedName name="Excel_BuiltIn_Print_Titles_9" localSheetId="10">'[2]9.autovetture usate'!#REF!</definedName>
    <definedName name="Excel_BuiltIn_Print_Titles_9" localSheetId="7">'[2]9.autovetture usate'!#REF!</definedName>
    <definedName name="Excel_BuiltIn_Print_Titles_9" localSheetId="6">'[2]9.autovetture usate'!#REF!</definedName>
    <definedName name="Excel_BuiltIn_Print_Titles_9" localSheetId="5">'[2]9.autovetture usate'!#REF!</definedName>
    <definedName name="Excel_BuiltIn_Print_Titles_9" localSheetId="4">'[2]9.autovetture usate'!#REF!</definedName>
    <definedName name="Excel_BuiltIn_Print_Titles_9" localSheetId="3">'[2]9.autovetture usate'!#REF!</definedName>
    <definedName name="Excel_BuiltIn_Print_Titles_9" localSheetId="2">'[2]9.autovetture usate'!#REF!</definedName>
    <definedName name="Excel_BuiltIn_Print_Titles_9" localSheetId="1">'[2]9.autovetture usate'!#REF!</definedName>
    <definedName name="Excel_BuiltIn_Print_Titles_9" localSheetId="0">'[2]9.autovetture usate'!#REF!</definedName>
    <definedName name="Excel_BuiltIn_Print_Titles_9">'[2]9.autovetture usate'!#REF!</definedName>
    <definedName name="_xlnm.Print_Titles" localSheetId="12">'16.monovolumi (2010)'!$3:$7</definedName>
    <definedName name="_xlnm.Print_Titles" localSheetId="11">'16.monovolumi (2011)'!$3:$7</definedName>
    <definedName name="_xlnm.Print_Titles" localSheetId="10">'16.monovolumi (2012)'!$3:$7</definedName>
    <definedName name="_xlnm.Print_Titles" localSheetId="9">'16.monovolumi (2013)'!$3:$7</definedName>
    <definedName name="_xlnm.Print_Titles" localSheetId="8">'16.monovolumi (2014)'!$3:$7</definedName>
    <definedName name="_xlnm.Print_Titles" localSheetId="7">'16.monovolumi (2015)'!$3:$7</definedName>
    <definedName name="_xlnm.Print_Titles" localSheetId="6">'16.monovolumi (2016)'!$3:$7</definedName>
    <definedName name="_xlnm.Print_Titles" localSheetId="5">'16.monovolumi (2017)'!$3:$7</definedName>
    <definedName name="_xlnm.Print_Titles" localSheetId="4">'16.monovolumi (2018)'!$4:$7</definedName>
    <definedName name="_xlnm.Print_Titles" localSheetId="3">'16.monovolumi (2019)'!$4:$7</definedName>
    <definedName name="_xlnm.Print_Titles" localSheetId="2">'16.monovolumi (2020)'!$4:$7</definedName>
    <definedName name="_xlnm.Print_Titles" localSheetId="1">'16.monovolumi (2021)'!$4:$7</definedName>
    <definedName name="_xlnm.Print_Titles" localSheetId="0">'16.monovolumi (2022)'!$4:$7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5" i="15" l="1"/>
  <c r="G9" i="15"/>
  <c r="G10" i="15"/>
  <c r="G11" i="15"/>
  <c r="G12" i="15"/>
  <c r="G13" i="15"/>
  <c r="G14" i="15"/>
  <c r="G15" i="15"/>
  <c r="G16" i="15"/>
  <c r="G17" i="15"/>
  <c r="G18" i="15"/>
  <c r="G19" i="15"/>
  <c r="G20" i="15"/>
  <c r="G21" i="15"/>
  <c r="G22" i="15"/>
  <c r="G23" i="15"/>
  <c r="G24" i="15"/>
  <c r="F26" i="15"/>
  <c r="C26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8" i="15"/>
  <c r="E26" i="15"/>
  <c r="D26" i="15"/>
  <c r="E31" i="14"/>
  <c r="D31" i="14"/>
  <c r="C31" i="14"/>
  <c r="F30" i="14"/>
  <c r="F29" i="14"/>
  <c r="F28" i="14"/>
  <c r="F27" i="14"/>
  <c r="F26" i="14"/>
  <c r="F24" i="14"/>
  <c r="F23" i="14"/>
  <c r="F22" i="14"/>
  <c r="F21" i="14"/>
  <c r="F20" i="14"/>
  <c r="F19" i="14"/>
  <c r="F18" i="14"/>
  <c r="F17" i="14"/>
  <c r="F16" i="14"/>
  <c r="F15" i="14"/>
  <c r="F14" i="14"/>
  <c r="F13" i="14"/>
  <c r="F12" i="14"/>
  <c r="F11" i="14"/>
  <c r="F10" i="14"/>
  <c r="F9" i="14"/>
  <c r="F8" i="14"/>
  <c r="F34" i="13"/>
  <c r="F33" i="13"/>
  <c r="F32" i="13"/>
  <c r="F31" i="13"/>
  <c r="F30" i="13"/>
  <c r="F29" i="13"/>
  <c r="F28" i="13"/>
  <c r="F26" i="13"/>
  <c r="F25" i="13"/>
  <c r="F24" i="13"/>
  <c r="F23" i="13"/>
  <c r="F22" i="13"/>
  <c r="F21" i="13"/>
  <c r="F20" i="13"/>
  <c r="F19" i="13"/>
  <c r="F18" i="13"/>
  <c r="F17" i="13"/>
  <c r="F16" i="13"/>
  <c r="F15" i="13"/>
  <c r="F14" i="13"/>
  <c r="F13" i="13"/>
  <c r="F12" i="13"/>
  <c r="F11" i="13"/>
  <c r="F10" i="13"/>
  <c r="F9" i="13"/>
  <c r="F8" i="13"/>
  <c r="E35" i="13"/>
  <c r="D35" i="13"/>
  <c r="C35" i="13"/>
  <c r="F38" i="11"/>
  <c r="F32" i="11"/>
  <c r="F19" i="11"/>
  <c r="G8" i="15" l="1"/>
  <c r="F31" i="14"/>
  <c r="G21" i="14" s="1"/>
  <c r="F35" i="13"/>
  <c r="G10" i="13" s="1"/>
  <c r="E40" i="11"/>
  <c r="D40" i="11"/>
  <c r="C40" i="11"/>
  <c r="F39" i="11"/>
  <c r="F37" i="11"/>
  <c r="F36" i="11"/>
  <c r="F35" i="11"/>
  <c r="F34" i="11"/>
  <c r="F33" i="11"/>
  <c r="F31" i="11"/>
  <c r="F30" i="11"/>
  <c r="F29" i="11"/>
  <c r="F28" i="11"/>
  <c r="F27" i="11"/>
  <c r="F26" i="11"/>
  <c r="F25" i="11"/>
  <c r="F24" i="11"/>
  <c r="F23" i="11"/>
  <c r="F22" i="11"/>
  <c r="F21" i="11"/>
  <c r="F20" i="11"/>
  <c r="F18" i="11"/>
  <c r="F17" i="11"/>
  <c r="F16" i="11"/>
  <c r="F15" i="11"/>
  <c r="F14" i="11"/>
  <c r="F13" i="11"/>
  <c r="F12" i="11"/>
  <c r="F11" i="11"/>
  <c r="F10" i="11"/>
  <c r="F9" i="11"/>
  <c r="F8" i="11"/>
  <c r="G26" i="15" l="1"/>
  <c r="G14" i="14"/>
  <c r="G26" i="14"/>
  <c r="G22" i="14"/>
  <c r="G17" i="14"/>
  <c r="G8" i="14"/>
  <c r="G18" i="14"/>
  <c r="G10" i="14"/>
  <c r="G31" i="14"/>
  <c r="G12" i="14"/>
  <c r="G24" i="14"/>
  <c r="G11" i="14"/>
  <c r="G9" i="14"/>
  <c r="G19" i="14"/>
  <c r="G30" i="14"/>
  <c r="G15" i="14"/>
  <c r="G20" i="14"/>
  <c r="G29" i="14"/>
  <c r="G28" i="14"/>
  <c r="G27" i="14"/>
  <c r="G23" i="14"/>
  <c r="G16" i="14"/>
  <c r="G29" i="13"/>
  <c r="G34" i="13"/>
  <c r="G16" i="13"/>
  <c r="G24" i="13"/>
  <c r="G35" i="13"/>
  <c r="G20" i="13"/>
  <c r="G19" i="13"/>
  <c r="G9" i="13"/>
  <c r="G23" i="13"/>
  <c r="G25" i="13"/>
  <c r="G33" i="13"/>
  <c r="G18" i="13"/>
  <c r="G12" i="13"/>
  <c r="G28" i="13"/>
  <c r="G32" i="13"/>
  <c r="G17" i="13"/>
  <c r="G21" i="13"/>
  <c r="G31" i="13"/>
  <c r="G15" i="13"/>
  <c r="G13" i="13"/>
  <c r="G11" i="13"/>
  <c r="G30" i="13"/>
  <c r="G26" i="13"/>
  <c r="G22" i="13"/>
  <c r="G8" i="13"/>
  <c r="F40" i="11"/>
  <c r="G38" i="11" s="1"/>
  <c r="C54" i="1"/>
  <c r="D54" i="1"/>
  <c r="E54" i="1"/>
  <c r="G8" i="11" l="1"/>
  <c r="G32" i="11"/>
  <c r="G10" i="11"/>
  <c r="G19" i="11"/>
  <c r="G39" i="11"/>
  <c r="G23" i="11"/>
  <c r="G12" i="11"/>
  <c r="G14" i="11"/>
  <c r="G16" i="11"/>
  <c r="G37" i="11"/>
  <c r="G20" i="11"/>
  <c r="G21" i="11"/>
  <c r="G33" i="11"/>
  <c r="G40" i="11"/>
  <c r="G35" i="11"/>
  <c r="G36" i="11"/>
  <c r="G34" i="11"/>
  <c r="G29" i="11"/>
  <c r="G9" i="11"/>
  <c r="G18" i="11"/>
  <c r="G15" i="11"/>
  <c r="G11" i="11"/>
  <c r="G24" i="11"/>
  <c r="G25" i="11"/>
  <c r="G26" i="11"/>
  <c r="G22" i="11"/>
  <c r="G27" i="11"/>
  <c r="G28" i="11"/>
  <c r="G17" i="11"/>
  <c r="G13" i="11"/>
  <c r="G30" i="11"/>
  <c r="G31" i="11"/>
  <c r="F54" i="1"/>
  <c r="D41" i="10"/>
  <c r="E41" i="10"/>
  <c r="C41" i="10"/>
  <c r="F39" i="10"/>
  <c r="F40" i="10"/>
  <c r="F38" i="10"/>
  <c r="F37" i="10"/>
  <c r="F36" i="10"/>
  <c r="F35" i="10"/>
  <c r="F34" i="10"/>
  <c r="F33" i="10"/>
  <c r="F32" i="10"/>
  <c r="F31" i="10"/>
  <c r="F30" i="10"/>
  <c r="F29" i="10"/>
  <c r="F28" i="10"/>
  <c r="F27" i="10"/>
  <c r="F26" i="10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F11" i="10"/>
  <c r="F10" i="10"/>
  <c r="F9" i="10"/>
  <c r="C46" i="9"/>
  <c r="F45" i="9"/>
  <c r="F44" i="9"/>
  <c r="F43" i="9"/>
  <c r="F42" i="9"/>
  <c r="F41" i="9"/>
  <c r="F40" i="9"/>
  <c r="F39" i="9"/>
  <c r="F38" i="9"/>
  <c r="F37" i="9"/>
  <c r="F36" i="9"/>
  <c r="F35" i="9"/>
  <c r="F34" i="9"/>
  <c r="F33" i="9"/>
  <c r="F32" i="9"/>
  <c r="F31" i="9"/>
  <c r="F30" i="9"/>
  <c r="F29" i="9"/>
  <c r="F28" i="9"/>
  <c r="F27" i="9"/>
  <c r="F26" i="9"/>
  <c r="F25" i="9"/>
  <c r="F24" i="9"/>
  <c r="F23" i="9"/>
  <c r="F22" i="9"/>
  <c r="F21" i="9"/>
  <c r="F20" i="9"/>
  <c r="F19" i="9"/>
  <c r="F18" i="9"/>
  <c r="F17" i="9"/>
  <c r="F16" i="9"/>
  <c r="F15" i="9"/>
  <c r="F14" i="9"/>
  <c r="F13" i="9"/>
  <c r="F12" i="9"/>
  <c r="F11" i="9"/>
  <c r="F10" i="9"/>
  <c r="F9" i="9"/>
  <c r="F8" i="9"/>
  <c r="F41" i="8"/>
  <c r="F40" i="8"/>
  <c r="F39" i="8"/>
  <c r="F38" i="8"/>
  <c r="F37" i="8"/>
  <c r="F36" i="8"/>
  <c r="F35" i="8"/>
  <c r="F34" i="8"/>
  <c r="F33" i="8"/>
  <c r="F32" i="8"/>
  <c r="F31" i="8"/>
  <c r="F30" i="8"/>
  <c r="F29" i="8"/>
  <c r="F28" i="8"/>
  <c r="F27" i="8"/>
  <c r="F26" i="8"/>
  <c r="F25" i="8"/>
  <c r="F24" i="8"/>
  <c r="F23" i="8"/>
  <c r="F22" i="8"/>
  <c r="F21" i="8"/>
  <c r="F20" i="8"/>
  <c r="F19" i="8"/>
  <c r="F18" i="8"/>
  <c r="F17" i="8"/>
  <c r="F16" i="8"/>
  <c r="F15" i="8"/>
  <c r="F14" i="8"/>
  <c r="F13" i="8"/>
  <c r="F12" i="8"/>
  <c r="F11" i="8"/>
  <c r="F10" i="8"/>
  <c r="F9" i="8"/>
  <c r="F8" i="8"/>
  <c r="E42" i="8"/>
  <c r="C42" i="8"/>
  <c r="D42" i="8"/>
  <c r="E46" i="9"/>
  <c r="D46" i="9"/>
  <c r="F36" i="1"/>
  <c r="F37" i="1"/>
  <c r="D57" i="2"/>
  <c r="E49" i="7"/>
  <c r="D49" i="7"/>
  <c r="C49" i="7"/>
  <c r="F48" i="7"/>
  <c r="F47" i="7"/>
  <c r="F46" i="7"/>
  <c r="F45" i="7"/>
  <c r="F44" i="7"/>
  <c r="F43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47" i="1"/>
  <c r="F31" i="1"/>
  <c r="F27" i="1"/>
  <c r="F15" i="1"/>
  <c r="E56" i="6"/>
  <c r="D56" i="6"/>
  <c r="C56" i="6"/>
  <c r="F33" i="1"/>
  <c r="F34" i="1"/>
  <c r="F35" i="1"/>
  <c r="E56" i="5"/>
  <c r="D56" i="5"/>
  <c r="C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E58" i="3"/>
  <c r="D58" i="3"/>
  <c r="C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E57" i="2"/>
  <c r="C57" i="2"/>
  <c r="F57" i="2" s="1"/>
  <c r="F56" i="2"/>
  <c r="F54" i="2"/>
  <c r="F53" i="2"/>
  <c r="F52" i="2"/>
  <c r="F51" i="2"/>
  <c r="F50" i="2"/>
  <c r="F49" i="2"/>
  <c r="F48" i="2"/>
  <c r="F47" i="2"/>
  <c r="F46" i="2"/>
  <c r="F45" i="2"/>
  <c r="G45" i="2" s="1"/>
  <c r="F44" i="2"/>
  <c r="F43" i="2"/>
  <c r="F42" i="2"/>
  <c r="F41" i="2"/>
  <c r="F40" i="2"/>
  <c r="F39" i="2"/>
  <c r="F38" i="2"/>
  <c r="F37" i="2"/>
  <c r="G37" i="2" s="1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G8" i="2" s="1"/>
  <c r="F12" i="1"/>
  <c r="F46" i="1"/>
  <c r="F32" i="1"/>
  <c r="F17" i="1"/>
  <c r="F51" i="1"/>
  <c r="F50" i="1"/>
  <c r="F49" i="1"/>
  <c r="F48" i="1"/>
  <c r="F45" i="1"/>
  <c r="F44" i="1"/>
  <c r="F43" i="1"/>
  <c r="F42" i="1"/>
  <c r="F41" i="1"/>
  <c r="F40" i="1"/>
  <c r="F39" i="1"/>
  <c r="F38" i="1"/>
  <c r="F30" i="1"/>
  <c r="F29" i="1"/>
  <c r="F28" i="1"/>
  <c r="F26" i="1"/>
  <c r="F25" i="1"/>
  <c r="F24" i="1"/>
  <c r="F23" i="1"/>
  <c r="F22" i="1"/>
  <c r="F21" i="1"/>
  <c r="F20" i="1"/>
  <c r="F19" i="1"/>
  <c r="F18" i="1"/>
  <c r="F16" i="1"/>
  <c r="F14" i="1"/>
  <c r="F13" i="1"/>
  <c r="F11" i="1"/>
  <c r="F10" i="1"/>
  <c r="F9" i="1"/>
  <c r="F8" i="1"/>
  <c r="F8" i="10"/>
  <c r="G17" i="2" l="1"/>
  <c r="G38" i="2"/>
  <c r="G39" i="2"/>
  <c r="F41" i="10"/>
  <c r="G22" i="10" s="1"/>
  <c r="G20" i="10"/>
  <c r="G41" i="10"/>
  <c r="G22" i="2"/>
  <c r="G47" i="2"/>
  <c r="G24" i="2"/>
  <c r="G19" i="2"/>
  <c r="G48" i="2"/>
  <c r="G29" i="2"/>
  <c r="G14" i="2"/>
  <c r="G40" i="2"/>
  <c r="G12" i="2"/>
  <c r="G13" i="2"/>
  <c r="G15" i="2"/>
  <c r="G52" i="2"/>
  <c r="G18" i="2"/>
  <c r="G20" i="2"/>
  <c r="G54" i="2"/>
  <c r="G23" i="2"/>
  <c r="G33" i="2"/>
  <c r="G35" i="2"/>
  <c r="G55" i="2"/>
  <c r="G50" i="2"/>
  <c r="G11" i="2"/>
  <c r="G9" i="2"/>
  <c r="G36" i="2"/>
  <c r="G41" i="2"/>
  <c r="G32" i="2"/>
  <c r="G44" i="2"/>
  <c r="G31" i="2"/>
  <c r="G53" i="2"/>
  <c r="G34" i="2"/>
  <c r="G46" i="2"/>
  <c r="G49" i="2"/>
  <c r="G21" i="2"/>
  <c r="G16" i="2"/>
  <c r="G26" i="2"/>
  <c r="G30" i="2"/>
  <c r="G25" i="2"/>
  <c r="G57" i="2"/>
  <c r="G10" i="2"/>
  <c r="G42" i="2"/>
  <c r="G51" i="2"/>
  <c r="G27" i="2"/>
  <c r="G43" i="2"/>
  <c r="G28" i="2"/>
  <c r="G18" i="10"/>
  <c r="G24" i="10"/>
  <c r="G39" i="10"/>
  <c r="G9" i="10"/>
  <c r="G17" i="10"/>
  <c r="G25" i="10"/>
  <c r="G33" i="10"/>
  <c r="G16" i="10"/>
  <c r="G8" i="10"/>
  <c r="G10" i="10"/>
  <c r="G26" i="10"/>
  <c r="G34" i="10"/>
  <c r="G43" i="1"/>
  <c r="G54" i="1"/>
  <c r="G52" i="1"/>
  <c r="G53" i="1"/>
  <c r="G41" i="1"/>
  <c r="G33" i="1"/>
  <c r="G32" i="1"/>
  <c r="G16" i="1"/>
  <c r="G44" i="1"/>
  <c r="G50" i="1"/>
  <c r="G28" i="1"/>
  <c r="G35" i="1"/>
  <c r="G15" i="1"/>
  <c r="G9" i="1"/>
  <c r="G39" i="1"/>
  <c r="G34" i="1"/>
  <c r="G31" i="1"/>
  <c r="G22" i="1"/>
  <c r="G29" i="1"/>
  <c r="G45" i="1"/>
  <c r="G46" i="1"/>
  <c r="G26" i="1"/>
  <c r="G25" i="1"/>
  <c r="G14" i="1"/>
  <c r="G18" i="1"/>
  <c r="G21" i="1"/>
  <c r="G48" i="1"/>
  <c r="G20" i="1"/>
  <c r="G30" i="1"/>
  <c r="G24" i="1"/>
  <c r="G23" i="1"/>
  <c r="G27" i="1"/>
  <c r="G37" i="1"/>
  <c r="G13" i="1"/>
  <c r="G19" i="1"/>
  <c r="G40" i="1"/>
  <c r="G12" i="1"/>
  <c r="G49" i="1"/>
  <c r="G51" i="1"/>
  <c r="G11" i="1"/>
  <c r="G38" i="1"/>
  <c r="G42" i="1"/>
  <c r="G36" i="1"/>
  <c r="G47" i="1"/>
  <c r="G10" i="1"/>
  <c r="G8" i="1"/>
  <c r="G17" i="1"/>
  <c r="F56" i="6"/>
  <c r="G16" i="6" s="1"/>
  <c r="F49" i="7"/>
  <c r="G32" i="7" s="1"/>
  <c r="F42" i="8"/>
  <c r="G19" i="8" s="1"/>
  <c r="F46" i="9"/>
  <c r="G16" i="9" s="1"/>
  <c r="F58" i="3"/>
  <c r="G19" i="3" s="1"/>
  <c r="F56" i="5"/>
  <c r="G14" i="5" s="1"/>
  <c r="G11" i="10"/>
  <c r="G27" i="10"/>
  <c r="G15" i="10"/>
  <c r="G37" i="10"/>
  <c r="G31" i="10"/>
  <c r="G38" i="10"/>
  <c r="G36" i="10"/>
  <c r="G13" i="10"/>
  <c r="G40" i="10"/>
  <c r="G29" i="10"/>
  <c r="G12" i="10"/>
  <c r="G30" i="10"/>
  <c r="G23" i="10" l="1"/>
  <c r="G32" i="10"/>
  <c r="G21" i="10"/>
  <c r="G19" i="10"/>
  <c r="G35" i="10"/>
  <c r="G28" i="10"/>
  <c r="G14" i="10"/>
  <c r="G40" i="6"/>
  <c r="G43" i="6"/>
  <c r="G26" i="6"/>
  <c r="G42" i="6"/>
  <c r="G41" i="6"/>
  <c r="G38" i="6"/>
  <c r="G49" i="6"/>
  <c r="G46" i="6"/>
  <c r="G11" i="6"/>
  <c r="G21" i="6"/>
  <c r="G36" i="6"/>
  <c r="G32" i="6"/>
  <c r="G17" i="6"/>
  <c r="G56" i="6"/>
  <c r="G20" i="6"/>
  <c r="G27" i="6"/>
  <c r="G34" i="6"/>
  <c r="G35" i="6"/>
  <c r="G25" i="6"/>
  <c r="G47" i="6"/>
  <c r="G45" i="6"/>
  <c r="G52" i="6"/>
  <c r="G22" i="6"/>
  <c r="G9" i="6"/>
  <c r="G10" i="6"/>
  <c r="G23" i="6"/>
  <c r="G48" i="6"/>
  <c r="G29" i="6"/>
  <c r="G50" i="6"/>
  <c r="G37" i="6"/>
  <c r="G33" i="6"/>
  <c r="G28" i="6"/>
  <c r="G8" i="6"/>
  <c r="G53" i="6"/>
  <c r="G39" i="6"/>
  <c r="G51" i="6"/>
  <c r="G18" i="6"/>
  <c r="G54" i="6"/>
  <c r="G31" i="6"/>
  <c r="G12" i="6"/>
  <c r="G24" i="6"/>
  <c r="G44" i="6"/>
  <c r="G13" i="6"/>
  <c r="G15" i="6"/>
  <c r="G19" i="6"/>
  <c r="G14" i="6"/>
  <c r="G30" i="6"/>
  <c r="G44" i="7"/>
  <c r="G48" i="7"/>
  <c r="G19" i="7"/>
  <c r="G22" i="7"/>
  <c r="G36" i="7"/>
  <c r="G45" i="7"/>
  <c r="G12" i="7"/>
  <c r="G25" i="7"/>
  <c r="G23" i="7"/>
  <c r="G14" i="7"/>
  <c r="G17" i="7"/>
  <c r="G46" i="7"/>
  <c r="G16" i="7"/>
  <c r="G47" i="7"/>
  <c r="G13" i="7"/>
  <c r="G20" i="7"/>
  <c r="G15" i="7"/>
  <c r="G11" i="7"/>
  <c r="G38" i="7"/>
  <c r="G37" i="7"/>
  <c r="G26" i="7"/>
  <c r="G35" i="7"/>
  <c r="G24" i="7"/>
  <c r="G30" i="7"/>
  <c r="G31" i="7"/>
  <c r="G27" i="7"/>
  <c r="G10" i="7"/>
  <c r="G41" i="7"/>
  <c r="G33" i="7"/>
  <c r="G43" i="7"/>
  <c r="G49" i="7"/>
  <c r="G9" i="7"/>
  <c r="G29" i="7"/>
  <c r="G28" i="7"/>
  <c r="G39" i="7"/>
  <c r="G8" i="7"/>
  <c r="G40" i="7"/>
  <c r="G34" i="7"/>
  <c r="G42" i="7"/>
  <c r="G18" i="7"/>
  <c r="G21" i="7"/>
  <c r="G42" i="8"/>
  <c r="G28" i="8"/>
  <c r="G29" i="8"/>
  <c r="G20" i="8"/>
  <c r="G17" i="8"/>
  <c r="G38" i="8"/>
  <c r="G12" i="8"/>
  <c r="G23" i="8"/>
  <c r="G18" i="8"/>
  <c r="G8" i="8"/>
  <c r="G34" i="8"/>
  <c r="G9" i="8"/>
  <c r="G37" i="8"/>
  <c r="G30" i="8"/>
  <c r="G41" i="8"/>
  <c r="G33" i="8"/>
  <c r="G14" i="8"/>
  <c r="G16" i="8"/>
  <c r="G24" i="8"/>
  <c r="G13" i="8"/>
  <c r="G40" i="8"/>
  <c r="G21" i="8"/>
  <c r="G31" i="8"/>
  <c r="G11" i="8"/>
  <c r="G39" i="8"/>
  <c r="G35" i="8"/>
  <c r="G25" i="8"/>
  <c r="G10" i="8"/>
  <c r="G36" i="8"/>
  <c r="G22" i="8"/>
  <c r="G27" i="8"/>
  <c r="G26" i="8"/>
  <c r="G15" i="8"/>
  <c r="G32" i="8"/>
  <c r="G42" i="9"/>
  <c r="G37" i="9"/>
  <c r="G18" i="9"/>
  <c r="G25" i="9"/>
  <c r="G19" i="9"/>
  <c r="G30" i="9"/>
  <c r="G36" i="9"/>
  <c r="G23" i="9"/>
  <c r="G27" i="9"/>
  <c r="G24" i="9"/>
  <c r="G11" i="9"/>
  <c r="G44" i="9"/>
  <c r="G32" i="9"/>
  <c r="G21" i="9"/>
  <c r="G38" i="9"/>
  <c r="G22" i="9"/>
  <c r="G9" i="9"/>
  <c r="G14" i="9"/>
  <c r="G35" i="9"/>
  <c r="G39" i="9"/>
  <c r="G31" i="9"/>
  <c r="G34" i="9"/>
  <c r="G15" i="9"/>
  <c r="G17" i="9"/>
  <c r="G46" i="9"/>
  <c r="G33" i="9"/>
  <c r="G20" i="9"/>
  <c r="G28" i="9"/>
  <c r="G10" i="9"/>
  <c r="G12" i="9"/>
  <c r="G40" i="9"/>
  <c r="G26" i="9"/>
  <c r="G8" i="9"/>
  <c r="G29" i="9"/>
  <c r="G45" i="9"/>
  <c r="G13" i="9"/>
  <c r="G43" i="9"/>
  <c r="G41" i="9"/>
  <c r="G53" i="3"/>
  <c r="G32" i="3"/>
  <c r="G29" i="3"/>
  <c r="G46" i="3"/>
  <c r="G12" i="3"/>
  <c r="G17" i="3"/>
  <c r="G25" i="3"/>
  <c r="G50" i="3"/>
  <c r="G48" i="3"/>
  <c r="G36" i="3"/>
  <c r="G35" i="3"/>
  <c r="G23" i="3"/>
  <c r="G37" i="3"/>
  <c r="G22" i="3"/>
  <c r="G43" i="3"/>
  <c r="G55" i="3"/>
  <c r="G11" i="3"/>
  <c r="G31" i="3"/>
  <c r="G52" i="3"/>
  <c r="G18" i="3"/>
  <c r="G9" i="3"/>
  <c r="G38" i="3"/>
  <c r="G10" i="3"/>
  <c r="G15" i="3"/>
  <c r="G58" i="3"/>
  <c r="G20" i="3"/>
  <c r="G33" i="3"/>
  <c r="G21" i="3"/>
  <c r="G34" i="3"/>
  <c r="G13" i="3"/>
  <c r="G49" i="3"/>
  <c r="G30" i="3"/>
  <c r="G40" i="3"/>
  <c r="G45" i="3"/>
  <c r="G8" i="3"/>
  <c r="G24" i="3"/>
  <c r="G41" i="3"/>
  <c r="G47" i="3"/>
  <c r="G26" i="3"/>
  <c r="G44" i="3"/>
  <c r="G16" i="3"/>
  <c r="G51" i="3"/>
  <c r="G27" i="3"/>
  <c r="G56" i="3"/>
  <c r="G14" i="3"/>
  <c r="G39" i="3"/>
  <c r="G28" i="3"/>
  <c r="G42" i="3"/>
  <c r="G54" i="3"/>
  <c r="G30" i="5"/>
  <c r="G10" i="5"/>
  <c r="G52" i="5"/>
  <c r="G48" i="5"/>
  <c r="G32" i="5"/>
  <c r="G27" i="5"/>
  <c r="G49" i="5"/>
  <c r="G34" i="5"/>
  <c r="G37" i="5"/>
  <c r="G25" i="5"/>
  <c r="G11" i="5"/>
  <c r="G28" i="5"/>
  <c r="G39" i="5"/>
  <c r="G42" i="5"/>
  <c r="G51" i="5"/>
  <c r="G46" i="5"/>
  <c r="G13" i="5"/>
  <c r="G16" i="5"/>
  <c r="G54" i="5"/>
  <c r="G12" i="5"/>
  <c r="G19" i="5"/>
  <c r="G8" i="5"/>
  <c r="G43" i="5"/>
  <c r="G56" i="5"/>
  <c r="G45" i="5"/>
  <c r="G41" i="5"/>
  <c r="G29" i="5"/>
  <c r="G33" i="5"/>
  <c r="G31" i="5"/>
  <c r="G40" i="5"/>
  <c r="G50" i="5"/>
  <c r="G18" i="5"/>
  <c r="G44" i="5"/>
  <c r="G15" i="5"/>
  <c r="G24" i="5"/>
  <c r="G21" i="5"/>
  <c r="G26" i="5"/>
  <c r="G17" i="5"/>
  <c r="G36" i="5"/>
  <c r="G20" i="5"/>
  <c r="G35" i="5"/>
  <c r="G38" i="5"/>
  <c r="G53" i="5"/>
  <c r="G9" i="5"/>
  <c r="G23" i="5"/>
  <c r="G22" i="5"/>
  <c r="G47" i="5"/>
</calcChain>
</file>

<file path=xl/sharedStrings.xml><?xml version="1.0" encoding="utf-8"?>
<sst xmlns="http://schemas.openxmlformats.org/spreadsheetml/2006/main" count="891" uniqueCount="137">
  <si>
    <t>IMMATRICOLAZIONI AUTOVETTURE PER TIPO CARROZZERIA</t>
  </si>
  <si>
    <t>NEW CAR REGISTRATIONS BY BODY</t>
  </si>
  <si>
    <t>%</t>
  </si>
  <si>
    <t>Chevrolet</t>
  </si>
  <si>
    <t>Orlando</t>
  </si>
  <si>
    <t>Tacuma</t>
  </si>
  <si>
    <t>Citroen</t>
  </si>
  <si>
    <t>C3 Picasso</t>
  </si>
  <si>
    <t>C4 Picasso</t>
  </si>
  <si>
    <t>C8</t>
  </si>
  <si>
    <t>Xsara Picasso</t>
  </si>
  <si>
    <t>Fiat</t>
  </si>
  <si>
    <t>Idea</t>
  </si>
  <si>
    <t>Multipla</t>
  </si>
  <si>
    <t>Ulysse</t>
  </si>
  <si>
    <t>Ford</t>
  </si>
  <si>
    <t>Focus C-Max</t>
  </si>
  <si>
    <t>Fusion</t>
  </si>
  <si>
    <t>Galaxy</t>
  </si>
  <si>
    <t>S-Max</t>
  </si>
  <si>
    <t>Opel</t>
  </si>
  <si>
    <t>Meriva</t>
  </si>
  <si>
    <t>Zafira</t>
  </si>
  <si>
    <t>Honda</t>
  </si>
  <si>
    <t>Fr-V</t>
  </si>
  <si>
    <t>Hyundai</t>
  </si>
  <si>
    <t>H1</t>
  </si>
  <si>
    <t>iX 20</t>
  </si>
  <si>
    <t>Kia</t>
  </si>
  <si>
    <t>Carens</t>
  </si>
  <si>
    <t>Carnival</t>
  </si>
  <si>
    <t>Joyce</t>
  </si>
  <si>
    <t>Soul</t>
  </si>
  <si>
    <t>Venga</t>
  </si>
  <si>
    <t>Lancia</t>
  </si>
  <si>
    <t>Musa</t>
  </si>
  <si>
    <t>Phedra</t>
  </si>
  <si>
    <t>Voyager</t>
  </si>
  <si>
    <t>Mazda</t>
  </si>
  <si>
    <t>5</t>
  </si>
  <si>
    <t>Mercedes</t>
  </si>
  <si>
    <t>A-Class</t>
  </si>
  <si>
    <t>B-Class</t>
  </si>
  <si>
    <t>Viano</t>
  </si>
  <si>
    <t>Nissan</t>
  </si>
  <si>
    <t>Cube</t>
  </si>
  <si>
    <t>Note</t>
  </si>
  <si>
    <t>Peugeot</t>
  </si>
  <si>
    <t>1007</t>
  </si>
  <si>
    <t>3008</t>
  </si>
  <si>
    <t>5008</t>
  </si>
  <si>
    <t>807</t>
  </si>
  <si>
    <t>Renault</t>
  </si>
  <si>
    <t>Espace</t>
  </si>
  <si>
    <t>Megane Scenic</t>
  </si>
  <si>
    <t>Modus</t>
  </si>
  <si>
    <t>Seat</t>
  </si>
  <si>
    <t>Alhambra</t>
  </si>
  <si>
    <t>Altea</t>
  </si>
  <si>
    <t>Skoda</t>
  </si>
  <si>
    <t>Roomster</t>
  </si>
  <si>
    <t>Subaru</t>
  </si>
  <si>
    <t>Trezia</t>
  </si>
  <si>
    <t>Toyota</t>
  </si>
  <si>
    <t>Yaris Verso</t>
  </si>
  <si>
    <t>Volkswagen</t>
  </si>
  <si>
    <t>Golf Plus</t>
  </si>
  <si>
    <t>Sharan</t>
  </si>
  <si>
    <t>Touran</t>
  </si>
  <si>
    <t>B-Max</t>
  </si>
  <si>
    <t>Premacy</t>
  </si>
  <si>
    <t>Dacia</t>
  </si>
  <si>
    <t>Lodgy</t>
  </si>
  <si>
    <t>Chrysler</t>
  </si>
  <si>
    <t>Grand Voyager</t>
  </si>
  <si>
    <t>Pt Cruiser</t>
  </si>
  <si>
    <t>Daihatsu</t>
  </si>
  <si>
    <t>Materia</t>
  </si>
  <si>
    <t>Corolla Verso</t>
  </si>
  <si>
    <t>Elaborazioni Anfia  su dati del Ministero dei Trasporti presenti in archivio al 24/05/2013  (Aut. Min.D07161/H4)</t>
  </si>
  <si>
    <t>Prepared by Anfia on Ministry of Transports data as of May 24, 2013</t>
  </si>
  <si>
    <t>V-Class</t>
  </si>
  <si>
    <t>Tata</t>
  </si>
  <si>
    <t>Aria</t>
  </si>
  <si>
    <t>Ssangyong</t>
  </si>
  <si>
    <t>Rodius</t>
  </si>
  <si>
    <t>Vari</t>
  </si>
  <si>
    <t>Elaborazioni Anfia su dati del Ministero dei Trasporti presenti in archivio al 04/05/2016  (Aut. Min.D07161/H4)</t>
  </si>
  <si>
    <t>Prepared by Anfia on Ministry of Transports data as of May 04, 2016</t>
  </si>
  <si>
    <t xml:space="preserve">Vari </t>
  </si>
  <si>
    <t>500l</t>
  </si>
  <si>
    <t>Gm</t>
  </si>
  <si>
    <t>Ix20</t>
  </si>
  <si>
    <t>Verso</t>
  </si>
  <si>
    <t>Bmw</t>
  </si>
  <si>
    <t>Active Tour</t>
  </si>
  <si>
    <t>Elaborazioni Anfia su dati del Ministero dei Trasporti presenti in archivio al 31/05/2017  (Aut. Min.D07161/H4)</t>
  </si>
  <si>
    <t>Prepared by Anfia on Ministry of Transports data as of May 31, 2017</t>
  </si>
  <si>
    <t>C3 Aircross</t>
  </si>
  <si>
    <t>Crossland X</t>
  </si>
  <si>
    <t>Elaborazioni Anfia su dati del Ministero dei Trasporti presenti in archivio al 31/03/2018  (Aut. Min.D07161/H4)</t>
  </si>
  <si>
    <t>Prepared by Anfia on Ministry of Transports data as of March 31, 2018</t>
  </si>
  <si>
    <t>Yaris</t>
  </si>
  <si>
    <t>Serie 2 Active Tourer</t>
  </si>
  <si>
    <t>Citroen/Ds</t>
  </si>
  <si>
    <t>Ix 20</t>
  </si>
  <si>
    <t>Nissan/Infiniti</t>
  </si>
  <si>
    <t>Toyota/Lexus</t>
  </si>
  <si>
    <r>
      <t xml:space="preserve">Nota - dati provvisori </t>
    </r>
    <r>
      <rPr>
        <i/>
        <sz val="8"/>
        <color theme="1" tint="0.14999847407452621"/>
        <rFont val="Trebuchet MS"/>
        <family val="2"/>
      </rPr>
      <t>/ Note - provisional data</t>
    </r>
  </si>
  <si>
    <r>
      <t xml:space="preserve">Modelli </t>
    </r>
    <r>
      <rPr>
        <i/>
        <sz val="9"/>
        <color theme="1" tint="0.14999847407452621"/>
        <rFont val="Trebuchet MS"/>
        <family val="2"/>
      </rPr>
      <t>/ Models</t>
    </r>
  </si>
  <si>
    <r>
      <t xml:space="preserve">Marche </t>
    </r>
    <r>
      <rPr>
        <i/>
        <sz val="9"/>
        <color theme="1" tint="0.14999847407452621"/>
        <rFont val="Trebuchet MS"/>
        <family val="2"/>
      </rPr>
      <t>/ Makes</t>
    </r>
  </si>
  <si>
    <r>
      <t xml:space="preserve">Altre </t>
    </r>
    <r>
      <rPr>
        <i/>
        <sz val="9"/>
        <color theme="1" tint="0.14999847407452621"/>
        <rFont val="Trebuchet MS"/>
        <family val="2"/>
      </rPr>
      <t>/ Others</t>
    </r>
  </si>
  <si>
    <r>
      <t xml:space="preserve">Totale </t>
    </r>
    <r>
      <rPr>
        <i/>
        <sz val="10"/>
        <color theme="1" tint="0.14999847407452621"/>
        <rFont val="Trebuchet MS"/>
        <family val="2"/>
      </rPr>
      <t>/ Total</t>
    </r>
  </si>
  <si>
    <r>
      <t>piccoli</t>
    </r>
    <r>
      <rPr>
        <i/>
        <sz val="9"/>
        <color theme="1" tint="0.14999847407452621"/>
        <rFont val="Trebuchet MS"/>
        <family val="2"/>
      </rPr>
      <t>/small</t>
    </r>
  </si>
  <si>
    <r>
      <t>medi</t>
    </r>
    <r>
      <rPr>
        <i/>
        <sz val="9"/>
        <color theme="1" tint="0.14999847407452621"/>
        <rFont val="Trebuchet MS"/>
        <family val="2"/>
      </rPr>
      <t>/medium</t>
    </r>
  </si>
  <si>
    <r>
      <t>grandi</t>
    </r>
    <r>
      <rPr>
        <i/>
        <sz val="9"/>
        <color theme="1" tint="0.14999847407452621"/>
        <rFont val="Trebuchet MS"/>
        <family val="2"/>
      </rPr>
      <t>/large</t>
    </r>
  </si>
  <si>
    <r>
      <t>Totale</t>
    </r>
    <r>
      <rPr>
        <i/>
        <sz val="9"/>
        <color theme="1" tint="0.14999847407452621"/>
        <rFont val="Trebuchet MS"/>
        <family val="2"/>
      </rPr>
      <t>/Total</t>
    </r>
  </si>
  <si>
    <r>
      <t xml:space="preserve">Monovolumi </t>
    </r>
    <r>
      <rPr>
        <i/>
        <sz val="10"/>
        <color theme="1" tint="0.14999847407452621"/>
        <rFont val="Trebuchet MS"/>
        <family val="2"/>
      </rPr>
      <t>/ Multi purpose</t>
    </r>
  </si>
  <si>
    <t>Elaborazioni Anfia su dati del Ministero dei Trasporti presenti in archivio al 31/03/2020 (Aut. Min.D07161/H4).</t>
  </si>
  <si>
    <t xml:space="preserve">Prepared by Anfia on Ministry of Transports data as of March 31, 2020. </t>
  </si>
  <si>
    <t>Serena</t>
  </si>
  <si>
    <t>C4 Gr.Picasso</t>
  </si>
  <si>
    <t>C4 Spacetourer</t>
  </si>
  <si>
    <t>Classe B</t>
  </si>
  <si>
    <t>Classe V</t>
  </si>
  <si>
    <t>Eqv</t>
  </si>
  <si>
    <t>Varie/Others</t>
  </si>
  <si>
    <t xml:space="preserve">Prepared by Anfia on Ministry of Transports data as of April 30, 2022. </t>
  </si>
  <si>
    <t>Elaborazioni Anfia su dati del Ministero dei Trasporti presenti in archivio al 30/04/2022 (Aut. Min.D07161/H4).</t>
  </si>
  <si>
    <t>2022*</t>
  </si>
  <si>
    <t>Elaborazioni Anfia su dati del Ministero dei Trasporti presenti in archivio al 30/04/2023 (Aut. Min.D07161/H4).</t>
  </si>
  <si>
    <t xml:space="preserve">Prepared by Anfia on Ministry of Transports data as of April 30, 2023. </t>
  </si>
  <si>
    <t>Jogger</t>
  </si>
  <si>
    <t>Staria</t>
  </si>
  <si>
    <t>Zafira Life</t>
  </si>
  <si>
    <t>Traveller</t>
  </si>
  <si>
    <t>Scenic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</si>
</sst>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3" formatCode="_-* #,##0.00_-;\-* #,##0.00_-;_-* &quot;-&quot;??_-;_-@_-"/>
    <numFmt numFmtId="164" formatCode="0.0"/>
    <numFmt numFmtId="165" formatCode="#,##0_ ;[Red]\-#,##0\ "/>
    <numFmt numFmtId="166" formatCode="_-* #,##0_-;\-* #,##0_-;_-* &quot;-&quot;??_-;_-@_-"/>
    <numFmt numFmtId="167" formatCode="0.0_ ;\-0.0\ "/>
    <numFmt numFmtId="168" formatCode="_-* #,##0.00_-;\-* #,##0.00_-;_-* \-??_-;_-@_-"/>
    <numFmt numFmtId="169" formatCode="_-* #,##0_-;\-* #,##0_-;_-* \-_-;_-@_-"/>
  </numFmts>
  <fonts count="31" x14ac:knownFonts="1">
    <font>
      <sz val="10"/>
      <name val="Arial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b/>
      <sz val="11"/>
      <color indexed="1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0"/>
      <name val="Trebuchet MS"/>
      <family val="2"/>
    </font>
    <font>
      <sz val="10"/>
      <name val="Trebuchet MS"/>
      <family val="2"/>
    </font>
    <font>
      <sz val="9"/>
      <name val="Trebuchet MS"/>
      <family val="2"/>
    </font>
    <font>
      <b/>
      <sz val="11"/>
      <name val="Trebuchet MS"/>
      <family val="2"/>
    </font>
    <font>
      <i/>
      <sz val="8"/>
      <name val="Trebuchet MS"/>
      <family val="2"/>
    </font>
    <font>
      <b/>
      <sz val="9"/>
      <name val="Trebuchet MS"/>
      <family val="2"/>
    </font>
    <font>
      <b/>
      <sz val="7"/>
      <name val="Trebuchet MS"/>
      <family val="2"/>
    </font>
    <font>
      <sz val="8"/>
      <name val="Trebuchet MS"/>
      <family val="2"/>
    </font>
    <font>
      <i/>
      <sz val="8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10"/>
      <color theme="1" tint="0.14999847407452621"/>
      <name val="Trebuchet MS"/>
      <family val="2"/>
    </font>
    <font>
      <i/>
      <sz val="11"/>
      <color theme="1" tint="0.14999847407452621"/>
      <name val="Trebuchet MS"/>
      <family val="2"/>
    </font>
  </fonts>
  <fills count="20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8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 style="hair">
        <color theme="0" tint="-0.14996795556505021"/>
      </top>
      <bottom style="thin">
        <color indexed="64"/>
      </bottom>
      <diagonal/>
    </border>
  </borders>
  <cellStyleXfs count="49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3" fillId="11" borderId="1" applyNumberFormat="0" applyAlignment="0" applyProtection="0"/>
    <xf numFmtId="0" fontId="4" fillId="0" borderId="2" applyNumberFormat="0" applyFill="0" applyAlignment="0" applyProtection="0"/>
    <xf numFmtId="0" fontId="5" fillId="12" borderId="3" applyNumberFormat="0" applyAlignment="0" applyProtection="0"/>
    <xf numFmtId="0" fontId="2" fillId="1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6" fillId="3" borderId="1" applyNumberFormat="0" applyAlignment="0" applyProtection="0"/>
    <xf numFmtId="43" fontId="7" fillId="0" borderId="0" applyFont="0" applyFill="0" applyBorder="0" applyAlignment="0" applyProtection="0"/>
    <xf numFmtId="169" fontId="7" fillId="0" borderId="0" applyFill="0" applyBorder="0" applyAlignment="0" applyProtection="0"/>
    <xf numFmtId="168" fontId="7" fillId="0" borderId="0" applyFill="0" applyBorder="0" applyAlignment="0" applyProtection="0"/>
    <xf numFmtId="43" fontId="8" fillId="0" borderId="0" applyFont="0" applyFill="0" applyBorder="0" applyAlignment="0" applyProtection="0"/>
    <xf numFmtId="0" fontId="9" fillId="7" borderId="0" applyNumberFormat="0" applyBorder="0" applyAlignment="0" applyProtection="0"/>
    <xf numFmtId="0" fontId="8" fillId="0" borderId="0"/>
    <xf numFmtId="0" fontId="7" fillId="0" borderId="0"/>
    <xf numFmtId="0" fontId="8" fillId="0" borderId="0"/>
    <xf numFmtId="0" fontId="7" fillId="4" borderId="4" applyNumberFormat="0" applyFont="0" applyAlignment="0" applyProtection="0"/>
    <xf numFmtId="0" fontId="10" fillId="11" borderId="5" applyNumberFormat="0" applyAlignment="0" applyProtection="0"/>
    <xf numFmtId="0" fontId="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16" fillId="17" borderId="0" applyNumberFormat="0" applyBorder="0" applyAlignment="0" applyProtection="0"/>
    <xf numFmtId="0" fontId="17" fillId="6" borderId="0" applyNumberFormat="0" applyBorder="0" applyAlignment="0" applyProtection="0"/>
  </cellStyleXfs>
  <cellXfs count="163">
    <xf numFmtId="0" fontId="0" fillId="0" borderId="0" xfId="0"/>
    <xf numFmtId="0" fontId="20" fillId="0" borderId="0" xfId="0" applyFont="1" applyAlignment="1">
      <alignment horizontal="right"/>
    </xf>
    <xf numFmtId="0" fontId="21" fillId="0" borderId="0" xfId="0" applyFont="1" applyAlignment="1">
      <alignment horizontal="right"/>
    </xf>
    <xf numFmtId="0" fontId="21" fillId="0" borderId="0" xfId="0" applyFont="1"/>
    <xf numFmtId="0" fontId="23" fillId="18" borderId="0" xfId="0" applyFont="1" applyFill="1" applyAlignment="1">
      <alignment horizontal="right"/>
    </xf>
    <xf numFmtId="0" fontId="21" fillId="18" borderId="0" xfId="0" applyFont="1" applyFill="1"/>
    <xf numFmtId="0" fontId="22" fillId="0" borderId="0" xfId="0" applyFont="1"/>
    <xf numFmtId="0" fontId="24" fillId="0" borderId="0" xfId="0" applyFont="1" applyAlignment="1">
      <alignment horizontal="right"/>
    </xf>
    <xf numFmtId="166" fontId="21" fillId="0" borderId="0" xfId="29" applyNumberFormat="1" applyFont="1" applyFill="1" applyBorder="1" applyAlignment="1">
      <alignment horizontal="right"/>
    </xf>
    <xf numFmtId="164" fontId="21" fillId="0" borderId="0" xfId="0" applyNumberFormat="1" applyFont="1" applyAlignment="1">
      <alignment horizontal="right"/>
    </xf>
    <xf numFmtId="166" fontId="24" fillId="0" borderId="0" xfId="29" applyNumberFormat="1" applyFont="1" applyFill="1" applyBorder="1" applyAlignment="1">
      <alignment horizontal="right"/>
    </xf>
    <xf numFmtId="164" fontId="24" fillId="0" borderId="0" xfId="0" applyNumberFormat="1" applyFont="1" applyAlignment="1">
      <alignment horizontal="right"/>
    </xf>
    <xf numFmtId="41" fontId="24" fillId="18" borderId="10" xfId="0" applyNumberFormat="1" applyFont="1" applyFill="1" applyBorder="1"/>
    <xf numFmtId="41" fontId="24" fillId="18" borderId="11" xfId="0" applyNumberFormat="1" applyFont="1" applyFill="1" applyBorder="1"/>
    <xf numFmtId="41" fontId="24" fillId="18" borderId="13" xfId="0" applyNumberFormat="1" applyFont="1" applyFill="1" applyBorder="1"/>
    <xf numFmtId="41" fontId="24" fillId="18" borderId="12" xfId="0" applyNumberFormat="1" applyFont="1" applyFill="1" applyBorder="1"/>
    <xf numFmtId="0" fontId="21" fillId="18" borderId="14" xfId="0" applyFont="1" applyFill="1" applyBorder="1"/>
    <xf numFmtId="0" fontId="21" fillId="18" borderId="0" xfId="0" applyFont="1" applyFill="1" applyAlignment="1">
      <alignment horizontal="right"/>
    </xf>
    <xf numFmtId="3" fontId="26" fillId="18" borderId="0" xfId="0" applyNumberFormat="1" applyFont="1" applyFill="1" applyAlignment="1">
      <alignment horizontal="right"/>
    </xf>
    <xf numFmtId="0" fontId="20" fillId="0" borderId="0" xfId="35" applyFont="1" applyAlignment="1">
      <alignment horizontal="right"/>
    </xf>
    <xf numFmtId="0" fontId="21" fillId="0" borderId="0" xfId="35" applyFont="1" applyAlignment="1">
      <alignment horizontal="right"/>
    </xf>
    <xf numFmtId="0" fontId="21" fillId="0" borderId="0" xfId="35" applyFont="1"/>
    <xf numFmtId="41" fontId="24" fillId="18" borderId="10" xfId="35" applyNumberFormat="1" applyFont="1" applyFill="1" applyBorder="1"/>
    <xf numFmtId="41" fontId="24" fillId="18" borderId="11" xfId="35" applyNumberFormat="1" applyFont="1" applyFill="1" applyBorder="1"/>
    <xf numFmtId="41" fontId="24" fillId="18" borderId="13" xfId="35" applyNumberFormat="1" applyFont="1" applyFill="1" applyBorder="1"/>
    <xf numFmtId="41" fontId="24" fillId="18" borderId="12" xfId="35" applyNumberFormat="1" applyFont="1" applyFill="1" applyBorder="1"/>
    <xf numFmtId="0" fontId="21" fillId="18" borderId="14" xfId="35" applyFont="1" applyFill="1" applyBorder="1"/>
    <xf numFmtId="0" fontId="23" fillId="18" borderId="0" xfId="35" applyFont="1" applyFill="1" applyAlignment="1">
      <alignment horizontal="right"/>
    </xf>
    <xf numFmtId="0" fontId="21" fillId="18" borderId="0" xfId="35" applyFont="1" applyFill="1"/>
    <xf numFmtId="0" fontId="22" fillId="0" borderId="0" xfId="35" applyFont="1"/>
    <xf numFmtId="0" fontId="24" fillId="0" borderId="0" xfId="35" applyFont="1" applyAlignment="1">
      <alignment horizontal="right"/>
    </xf>
    <xf numFmtId="164" fontId="21" fillId="0" borderId="0" xfId="35" applyNumberFormat="1" applyFont="1" applyAlignment="1">
      <alignment horizontal="right"/>
    </xf>
    <xf numFmtId="164" fontId="24" fillId="0" borderId="0" xfId="35" applyNumberFormat="1" applyFont="1" applyAlignment="1">
      <alignment horizontal="right"/>
    </xf>
    <xf numFmtId="41" fontId="24" fillId="18" borderId="15" xfId="0" applyNumberFormat="1" applyFont="1" applyFill="1" applyBorder="1"/>
    <xf numFmtId="41" fontId="24" fillId="18" borderId="14" xfId="0" applyNumberFormat="1" applyFont="1" applyFill="1" applyBorder="1"/>
    <xf numFmtId="41" fontId="24" fillId="18" borderId="17" xfId="0" applyNumberFormat="1" applyFont="1" applyFill="1" applyBorder="1"/>
    <xf numFmtId="41" fontId="24" fillId="18" borderId="16" xfId="0" applyNumberFormat="1" applyFont="1" applyFill="1" applyBorder="1"/>
    <xf numFmtId="0" fontId="21" fillId="18" borderId="17" xfId="0" applyFont="1" applyFill="1" applyBorder="1"/>
    <xf numFmtId="0" fontId="26" fillId="18" borderId="0" xfId="0" applyFont="1" applyFill="1"/>
    <xf numFmtId="0" fontId="26" fillId="0" borderId="0" xfId="0" applyFont="1"/>
    <xf numFmtId="0" fontId="27" fillId="0" borderId="0" xfId="0" applyFont="1" applyAlignment="1">
      <alignment vertical="top"/>
    </xf>
    <xf numFmtId="0" fontId="21" fillId="0" borderId="14" xfId="0" applyFont="1" applyBorder="1" applyAlignment="1">
      <alignment horizontal="right"/>
    </xf>
    <xf numFmtId="41" fontId="24" fillId="18" borderId="12" xfId="0" applyNumberFormat="1" applyFont="1" applyFill="1" applyBorder="1" applyAlignment="1">
      <alignment vertical="center"/>
    </xf>
    <xf numFmtId="41" fontId="21" fillId="18" borderId="12" xfId="0" applyNumberFormat="1" applyFont="1" applyFill="1" applyBorder="1" applyAlignment="1">
      <alignment vertical="center"/>
    </xf>
    <xf numFmtId="41" fontId="24" fillId="18" borderId="10" xfId="0" applyNumberFormat="1" applyFont="1" applyFill="1" applyBorder="1" applyAlignment="1">
      <alignment vertical="center"/>
    </xf>
    <xf numFmtId="41" fontId="21" fillId="18" borderId="10" xfId="0" applyNumberFormat="1" applyFont="1" applyFill="1" applyBorder="1" applyAlignment="1">
      <alignment vertical="center"/>
    </xf>
    <xf numFmtId="41" fontId="24" fillId="18" borderId="13" xfId="0" applyNumberFormat="1" applyFont="1" applyFill="1" applyBorder="1" applyAlignment="1">
      <alignment vertical="center"/>
    </xf>
    <xf numFmtId="41" fontId="21" fillId="18" borderId="13" xfId="0" applyNumberFormat="1" applyFont="1" applyFill="1" applyBorder="1" applyAlignment="1">
      <alignment vertical="center"/>
    </xf>
    <xf numFmtId="41" fontId="24" fillId="18" borderId="11" xfId="0" applyNumberFormat="1" applyFont="1" applyFill="1" applyBorder="1" applyAlignment="1">
      <alignment vertical="center"/>
    </xf>
    <xf numFmtId="41" fontId="21" fillId="18" borderId="11" xfId="0" applyNumberFormat="1" applyFont="1" applyFill="1" applyBorder="1" applyAlignment="1">
      <alignment vertical="center"/>
    </xf>
    <xf numFmtId="3" fontId="21" fillId="18" borderId="11" xfId="29" applyNumberFormat="1" applyFont="1" applyFill="1" applyBorder="1" applyAlignment="1">
      <alignment horizontal="right" vertical="center"/>
    </xf>
    <xf numFmtId="41" fontId="24" fillId="18" borderId="17" xfId="0" applyNumberFormat="1" applyFont="1" applyFill="1" applyBorder="1" applyAlignment="1">
      <alignment vertical="center"/>
    </xf>
    <xf numFmtId="41" fontId="24" fillId="18" borderId="14" xfId="0" applyNumberFormat="1" applyFont="1" applyFill="1" applyBorder="1" applyAlignment="1">
      <alignment vertical="center"/>
    </xf>
    <xf numFmtId="41" fontId="21" fillId="18" borderId="11" xfId="29" applyNumberFormat="1" applyFont="1" applyFill="1" applyBorder="1" applyAlignment="1">
      <alignment horizontal="right" vertical="center"/>
    </xf>
    <xf numFmtId="41" fontId="21" fillId="18" borderId="12" xfId="0" applyNumberFormat="1" applyFont="1" applyFill="1" applyBorder="1" applyAlignment="1">
      <alignment horizontal="right" vertical="center" wrapText="1"/>
    </xf>
    <xf numFmtId="41" fontId="24" fillId="18" borderId="12" xfId="29" applyNumberFormat="1" applyFont="1" applyFill="1" applyBorder="1" applyAlignment="1">
      <alignment horizontal="right" vertical="center"/>
    </xf>
    <xf numFmtId="41" fontId="21" fillId="18" borderId="10" xfId="29" applyNumberFormat="1" applyFont="1" applyFill="1" applyBorder="1" applyAlignment="1">
      <alignment horizontal="right" vertical="center"/>
    </xf>
    <xf numFmtId="41" fontId="24" fillId="18" borderId="10" xfId="29" applyNumberFormat="1" applyFont="1" applyFill="1" applyBorder="1" applyAlignment="1">
      <alignment horizontal="right" vertical="center"/>
    </xf>
    <xf numFmtId="41" fontId="21" fillId="18" borderId="13" xfId="29" applyNumberFormat="1" applyFont="1" applyFill="1" applyBorder="1" applyAlignment="1">
      <alignment horizontal="right" vertical="center"/>
    </xf>
    <xf numFmtId="41" fontId="24" fillId="18" borderId="13" xfId="29" applyNumberFormat="1" applyFont="1" applyFill="1" applyBorder="1" applyAlignment="1">
      <alignment horizontal="right" vertical="center"/>
    </xf>
    <xf numFmtId="41" fontId="21" fillId="18" borderId="12" xfId="29" applyNumberFormat="1" applyFont="1" applyFill="1" applyBorder="1" applyAlignment="1">
      <alignment horizontal="right" vertical="center"/>
    </xf>
    <xf numFmtId="41" fontId="24" fillId="18" borderId="11" xfId="29" applyNumberFormat="1" applyFont="1" applyFill="1" applyBorder="1" applyAlignment="1">
      <alignment horizontal="right" vertical="center"/>
    </xf>
    <xf numFmtId="41" fontId="21" fillId="0" borderId="0" xfId="0" applyNumberFormat="1" applyFont="1" applyAlignment="1">
      <alignment vertical="center"/>
    </xf>
    <xf numFmtId="167" fontId="21" fillId="18" borderId="11" xfId="0" applyNumberFormat="1" applyFont="1" applyFill="1" applyBorder="1" applyAlignment="1">
      <alignment vertical="center"/>
    </xf>
    <xf numFmtId="167" fontId="21" fillId="18" borderId="10" xfId="0" applyNumberFormat="1" applyFont="1" applyFill="1" applyBorder="1" applyAlignment="1">
      <alignment vertical="center"/>
    </xf>
    <xf numFmtId="167" fontId="21" fillId="18" borderId="12" xfId="0" applyNumberFormat="1" applyFont="1" applyFill="1" applyBorder="1" applyAlignment="1">
      <alignment vertical="center"/>
    </xf>
    <xf numFmtId="167" fontId="21" fillId="18" borderId="13" xfId="0" applyNumberFormat="1" applyFont="1" applyFill="1" applyBorder="1" applyAlignment="1">
      <alignment vertical="center"/>
    </xf>
    <xf numFmtId="41" fontId="21" fillId="18" borderId="21" xfId="0" applyNumberFormat="1" applyFont="1" applyFill="1" applyBorder="1" applyAlignment="1">
      <alignment vertical="center"/>
    </xf>
    <xf numFmtId="41" fontId="21" fillId="18" borderId="21" xfId="29" applyNumberFormat="1" applyFont="1" applyFill="1" applyBorder="1" applyAlignment="1">
      <alignment horizontal="right" vertical="center"/>
    </xf>
    <xf numFmtId="41" fontId="24" fillId="18" borderId="21" xfId="29" applyNumberFormat="1" applyFont="1" applyFill="1" applyBorder="1" applyAlignment="1">
      <alignment horizontal="right" vertical="center"/>
    </xf>
    <xf numFmtId="167" fontId="21" fillId="18" borderId="21" xfId="0" applyNumberFormat="1" applyFont="1" applyFill="1" applyBorder="1" applyAlignment="1">
      <alignment vertical="center"/>
    </xf>
    <xf numFmtId="41" fontId="21" fillId="18" borderId="22" xfId="0" applyNumberFormat="1" applyFont="1" applyFill="1" applyBorder="1" applyAlignment="1">
      <alignment vertical="center"/>
    </xf>
    <xf numFmtId="41" fontId="21" fillId="18" borderId="22" xfId="29" applyNumberFormat="1" applyFont="1" applyFill="1" applyBorder="1" applyAlignment="1">
      <alignment horizontal="right" vertical="center"/>
    </xf>
    <xf numFmtId="41" fontId="24" fillId="18" borderId="22" xfId="29" applyNumberFormat="1" applyFont="1" applyFill="1" applyBorder="1" applyAlignment="1">
      <alignment horizontal="right" vertical="center"/>
    </xf>
    <xf numFmtId="167" fontId="21" fillId="18" borderId="22" xfId="0" applyNumberFormat="1" applyFont="1" applyFill="1" applyBorder="1" applyAlignment="1">
      <alignment vertical="center"/>
    </xf>
    <xf numFmtId="41" fontId="21" fillId="18" borderId="23" xfId="0" applyNumberFormat="1" applyFont="1" applyFill="1" applyBorder="1" applyAlignment="1">
      <alignment vertical="center"/>
    </xf>
    <xf numFmtId="41" fontId="21" fillId="18" borderId="23" xfId="29" applyNumberFormat="1" applyFont="1" applyFill="1" applyBorder="1" applyAlignment="1">
      <alignment horizontal="right" vertical="center"/>
    </xf>
    <xf numFmtId="41" fontId="24" fillId="18" borderId="23" xfId="29" applyNumberFormat="1" applyFont="1" applyFill="1" applyBorder="1" applyAlignment="1">
      <alignment horizontal="right" vertical="center"/>
    </xf>
    <xf numFmtId="167" fontId="21" fillId="18" borderId="23" xfId="0" applyNumberFormat="1" applyFont="1" applyFill="1" applyBorder="1" applyAlignment="1">
      <alignment vertical="center"/>
    </xf>
    <xf numFmtId="0" fontId="24" fillId="19" borderId="12" xfId="0" applyFont="1" applyFill="1" applyBorder="1" applyAlignment="1">
      <alignment horizontal="center" vertical="center"/>
    </xf>
    <xf numFmtId="0" fontId="24" fillId="19" borderId="12" xfId="0" applyFont="1" applyFill="1" applyBorder="1" applyAlignment="1">
      <alignment horizontal="right" vertical="center" wrapText="1" indent="1"/>
    </xf>
    <xf numFmtId="0" fontId="24" fillId="18" borderId="12" xfId="0" applyFont="1" applyFill="1" applyBorder="1" applyAlignment="1">
      <alignment vertical="center"/>
    </xf>
    <xf numFmtId="0" fontId="19" fillId="18" borderId="12" xfId="0" applyFont="1" applyFill="1" applyBorder="1" applyAlignment="1">
      <alignment vertical="center"/>
    </xf>
    <xf numFmtId="0" fontId="21" fillId="18" borderId="11" xfId="0" applyFont="1" applyFill="1" applyBorder="1" applyAlignment="1">
      <alignment vertical="center"/>
    </xf>
    <xf numFmtId="0" fontId="21" fillId="18" borderId="12" xfId="0" applyFont="1" applyFill="1" applyBorder="1" applyAlignment="1">
      <alignment horizontal="left" vertical="center" indent="1"/>
    </xf>
    <xf numFmtId="0" fontId="21" fillId="18" borderId="21" xfId="0" applyFont="1" applyFill="1" applyBorder="1" applyAlignment="1">
      <alignment horizontal="left" vertical="center" indent="1"/>
    </xf>
    <xf numFmtId="0" fontId="21" fillId="18" borderId="22" xfId="0" applyFont="1" applyFill="1" applyBorder="1" applyAlignment="1">
      <alignment horizontal="left" vertical="center" indent="1"/>
    </xf>
    <xf numFmtId="0" fontId="21" fillId="18" borderId="23" xfId="0" applyFont="1" applyFill="1" applyBorder="1" applyAlignment="1">
      <alignment horizontal="left" vertical="center" indent="1"/>
    </xf>
    <xf numFmtId="0" fontId="21" fillId="18" borderId="13" xfId="0" applyFont="1" applyFill="1" applyBorder="1" applyAlignment="1">
      <alignment horizontal="left" vertical="center" indent="1"/>
    </xf>
    <xf numFmtId="0" fontId="24" fillId="18" borderId="12" xfId="0" applyFont="1" applyFill="1" applyBorder="1" applyAlignment="1">
      <alignment horizontal="left" vertical="center" indent="1"/>
    </xf>
    <xf numFmtId="0" fontId="24" fillId="18" borderId="10" xfId="0" applyFont="1" applyFill="1" applyBorder="1" applyAlignment="1">
      <alignment horizontal="left" vertical="center" indent="1"/>
    </xf>
    <xf numFmtId="0" fontId="24" fillId="18" borderId="13" xfId="0" applyFont="1" applyFill="1" applyBorder="1" applyAlignment="1">
      <alignment horizontal="left" vertical="center" indent="1"/>
    </xf>
    <xf numFmtId="0" fontId="24" fillId="18" borderId="11" xfId="0" applyFont="1" applyFill="1" applyBorder="1" applyAlignment="1">
      <alignment horizontal="left" vertical="center" indent="1"/>
    </xf>
    <xf numFmtId="0" fontId="24" fillId="18" borderId="17" xfId="0" applyFont="1" applyFill="1" applyBorder="1" applyAlignment="1">
      <alignment horizontal="left" vertical="center" indent="1"/>
    </xf>
    <xf numFmtId="0" fontId="24" fillId="18" borderId="14" xfId="0" applyFont="1" applyFill="1" applyBorder="1" applyAlignment="1">
      <alignment horizontal="left" vertical="center" indent="1"/>
    </xf>
    <xf numFmtId="0" fontId="21" fillId="0" borderId="0" xfId="0" applyFont="1" applyAlignment="1">
      <alignment horizontal="right" vertical="top"/>
    </xf>
    <xf numFmtId="0" fontId="21" fillId="0" borderId="0" xfId="0" applyFont="1" applyAlignment="1">
      <alignment vertical="top"/>
    </xf>
    <xf numFmtId="41" fontId="21" fillId="18" borderId="11" xfId="35" applyNumberFormat="1" applyFont="1" applyFill="1" applyBorder="1" applyAlignment="1">
      <alignment vertical="center"/>
    </xf>
    <xf numFmtId="41" fontId="21" fillId="18" borderId="10" xfId="35" applyNumberFormat="1" applyFont="1" applyFill="1" applyBorder="1" applyAlignment="1">
      <alignment vertical="center"/>
    </xf>
    <xf numFmtId="41" fontId="21" fillId="18" borderId="12" xfId="35" applyNumberFormat="1" applyFont="1" applyFill="1" applyBorder="1" applyAlignment="1">
      <alignment vertical="center"/>
    </xf>
    <xf numFmtId="41" fontId="24" fillId="18" borderId="12" xfId="35" applyNumberFormat="1" applyFont="1" applyFill="1" applyBorder="1" applyAlignment="1">
      <alignment vertical="center"/>
    </xf>
    <xf numFmtId="41" fontId="24" fillId="18" borderId="15" xfId="0" applyNumberFormat="1" applyFont="1" applyFill="1" applyBorder="1" applyAlignment="1">
      <alignment vertical="center"/>
    </xf>
    <xf numFmtId="41" fontId="21" fillId="0" borderId="12" xfId="0" applyNumberFormat="1" applyFont="1" applyBorder="1" applyAlignment="1">
      <alignment vertical="center"/>
    </xf>
    <xf numFmtId="41" fontId="21" fillId="18" borderId="10" xfId="0" applyNumberFormat="1" applyFont="1" applyFill="1" applyBorder="1" applyAlignment="1">
      <alignment horizontal="right" vertical="center" wrapText="1"/>
    </xf>
    <xf numFmtId="41" fontId="21" fillId="18" borderId="12" xfId="35" applyNumberFormat="1" applyFont="1" applyFill="1" applyBorder="1" applyAlignment="1">
      <alignment horizontal="right" vertical="center" wrapText="1"/>
    </xf>
    <xf numFmtId="41" fontId="24" fillId="18" borderId="12" xfId="29" applyNumberFormat="1" applyFont="1" applyFill="1" applyBorder="1" applyAlignment="1">
      <alignment horizontal="right"/>
    </xf>
    <xf numFmtId="41" fontId="19" fillId="18" borderId="12" xfId="29" applyNumberFormat="1" applyFont="1" applyFill="1" applyBorder="1" applyAlignment="1">
      <alignment horizontal="right" vertical="center"/>
    </xf>
    <xf numFmtId="167" fontId="19" fillId="18" borderId="12" xfId="0" applyNumberFormat="1" applyFont="1" applyFill="1" applyBorder="1" applyAlignment="1">
      <alignment vertical="center"/>
    </xf>
    <xf numFmtId="167" fontId="24" fillId="18" borderId="12" xfId="0" applyNumberFormat="1" applyFont="1" applyFill="1" applyBorder="1" applyAlignment="1">
      <alignment vertical="center"/>
    </xf>
    <xf numFmtId="167" fontId="24" fillId="18" borderId="12" xfId="0" applyNumberFormat="1" applyFont="1" applyFill="1" applyBorder="1"/>
    <xf numFmtId="167" fontId="21" fillId="18" borderId="10" xfId="35" applyNumberFormat="1" applyFont="1" applyFill="1" applyBorder="1" applyAlignment="1">
      <alignment vertical="center"/>
    </xf>
    <xf numFmtId="167" fontId="21" fillId="18" borderId="11" xfId="35" applyNumberFormat="1" applyFont="1" applyFill="1" applyBorder="1" applyAlignment="1">
      <alignment vertical="center"/>
    </xf>
    <xf numFmtId="167" fontId="21" fillId="18" borderId="13" xfId="35" applyNumberFormat="1" applyFont="1" applyFill="1" applyBorder="1" applyAlignment="1">
      <alignment vertical="center"/>
    </xf>
    <xf numFmtId="167" fontId="21" fillId="18" borderId="12" xfId="35" applyNumberFormat="1" applyFont="1" applyFill="1" applyBorder="1" applyAlignment="1">
      <alignment vertical="center"/>
    </xf>
    <xf numFmtId="167" fontId="24" fillId="18" borderId="12" xfId="35" applyNumberFormat="1" applyFont="1" applyFill="1" applyBorder="1" applyAlignment="1">
      <alignment vertical="center"/>
    </xf>
    <xf numFmtId="41" fontId="21" fillId="18" borderId="21" xfId="35" applyNumberFormat="1" applyFont="1" applyFill="1" applyBorder="1" applyAlignment="1">
      <alignment vertical="center"/>
    </xf>
    <xf numFmtId="167" fontId="21" fillId="18" borderId="21" xfId="35" applyNumberFormat="1" applyFont="1" applyFill="1" applyBorder="1" applyAlignment="1">
      <alignment vertical="center"/>
    </xf>
    <xf numFmtId="41" fontId="21" fillId="18" borderId="22" xfId="35" applyNumberFormat="1" applyFont="1" applyFill="1" applyBorder="1" applyAlignment="1">
      <alignment vertical="center"/>
    </xf>
    <xf numFmtId="167" fontId="21" fillId="18" borderId="22" xfId="35" applyNumberFormat="1" applyFont="1" applyFill="1" applyBorder="1" applyAlignment="1">
      <alignment vertical="center"/>
    </xf>
    <xf numFmtId="41" fontId="21" fillId="18" borderId="23" xfId="35" applyNumberFormat="1" applyFont="1" applyFill="1" applyBorder="1" applyAlignment="1">
      <alignment vertical="center"/>
    </xf>
    <xf numFmtId="167" fontId="21" fillId="18" borderId="23" xfId="35" applyNumberFormat="1" applyFont="1" applyFill="1" applyBorder="1" applyAlignment="1">
      <alignment vertical="center"/>
    </xf>
    <xf numFmtId="41" fontId="26" fillId="18" borderId="21" xfId="35" applyNumberFormat="1" applyFont="1" applyFill="1" applyBorder="1" applyAlignment="1">
      <alignment vertical="center"/>
    </xf>
    <xf numFmtId="41" fontId="25" fillId="18" borderId="21" xfId="0" applyNumberFormat="1" applyFont="1" applyFill="1" applyBorder="1" applyAlignment="1">
      <alignment horizontal="right" vertical="center" wrapText="1"/>
    </xf>
    <xf numFmtId="41" fontId="21" fillId="18" borderId="21" xfId="0" applyNumberFormat="1" applyFont="1" applyFill="1" applyBorder="1" applyAlignment="1">
      <alignment horizontal="right" vertical="center" wrapText="1"/>
    </xf>
    <xf numFmtId="41" fontId="21" fillId="0" borderId="23" xfId="0" applyNumberFormat="1" applyFont="1" applyBorder="1" applyAlignment="1">
      <alignment vertical="center"/>
    </xf>
    <xf numFmtId="41" fontId="21" fillId="0" borderId="21" xfId="0" applyNumberFormat="1" applyFont="1" applyBorder="1" applyAlignment="1">
      <alignment vertical="center"/>
    </xf>
    <xf numFmtId="0" fontId="21" fillId="18" borderId="24" xfId="0" applyFont="1" applyFill="1" applyBorder="1" applyAlignment="1">
      <alignment horizontal="left" vertical="center" indent="1"/>
    </xf>
    <xf numFmtId="41" fontId="21" fillId="18" borderId="24" xfId="29" applyNumberFormat="1" applyFont="1" applyFill="1" applyBorder="1" applyAlignment="1">
      <alignment horizontal="right" vertical="center"/>
    </xf>
    <xf numFmtId="41" fontId="24" fillId="18" borderId="24" xfId="29" applyNumberFormat="1" applyFont="1" applyFill="1" applyBorder="1" applyAlignment="1">
      <alignment horizontal="right" vertical="center"/>
    </xf>
    <xf numFmtId="167" fontId="21" fillId="18" borderId="24" xfId="0" applyNumberFormat="1" applyFont="1" applyFill="1" applyBorder="1" applyAlignment="1">
      <alignment vertical="center"/>
    </xf>
    <xf numFmtId="0" fontId="23" fillId="18" borderId="20" xfId="0" applyFont="1" applyFill="1" applyBorder="1" applyAlignment="1">
      <alignment horizontal="right"/>
    </xf>
    <xf numFmtId="0" fontId="21" fillId="0" borderId="20" xfId="0" applyFont="1" applyBorder="1" applyAlignment="1">
      <alignment horizontal="right"/>
    </xf>
    <xf numFmtId="0" fontId="21" fillId="0" borderId="20" xfId="0" applyFont="1" applyBorder="1"/>
    <xf numFmtId="0" fontId="26" fillId="18" borderId="20" xfId="0" applyFont="1" applyFill="1" applyBorder="1" applyAlignment="1">
      <alignment horizontal="left"/>
    </xf>
    <xf numFmtId="0" fontId="26" fillId="0" borderId="0" xfId="0" applyFont="1" applyAlignment="1">
      <alignment horizontal="left"/>
    </xf>
    <xf numFmtId="0" fontId="27" fillId="0" borderId="0" xfId="0" applyFont="1" applyAlignment="1">
      <alignment horizontal="left" vertical="top"/>
    </xf>
    <xf numFmtId="0" fontId="22" fillId="0" borderId="0" xfId="0" applyFont="1" applyAlignment="1">
      <alignment horizontal="left" vertical="center" indent="13"/>
    </xf>
    <xf numFmtId="0" fontId="30" fillId="0" borderId="0" xfId="0" applyFont="1" applyAlignment="1">
      <alignment horizontal="left" vertical="center" indent="13"/>
    </xf>
    <xf numFmtId="0" fontId="19" fillId="0" borderId="0" xfId="0" applyFont="1" applyAlignment="1">
      <alignment horizontal="center" vertical="top"/>
    </xf>
    <xf numFmtId="165" fontId="24" fillId="19" borderId="10" xfId="0" applyNumberFormat="1" applyFont="1" applyFill="1" applyBorder="1" applyAlignment="1">
      <alignment horizontal="left" vertical="center" indent="1"/>
    </xf>
    <xf numFmtId="0" fontId="20" fillId="19" borderId="11" xfId="0" applyFont="1" applyFill="1" applyBorder="1" applyAlignment="1">
      <alignment horizontal="left" vertical="center" indent="1"/>
    </xf>
    <xf numFmtId="0" fontId="24" fillId="19" borderId="10" xfId="0" applyFont="1" applyFill="1" applyBorder="1" applyAlignment="1">
      <alignment horizontal="left" vertical="center" indent="1"/>
    </xf>
    <xf numFmtId="0" fontId="24" fillId="19" borderId="11" xfId="0" applyFont="1" applyFill="1" applyBorder="1" applyAlignment="1">
      <alignment horizontal="left" vertical="center" indent="1"/>
    </xf>
    <xf numFmtId="0" fontId="24" fillId="19" borderId="16" xfId="0" applyFont="1" applyFill="1" applyBorder="1" applyAlignment="1">
      <alignment horizontal="center" vertical="center"/>
    </xf>
    <xf numFmtId="0" fontId="24" fillId="19" borderId="18" xfId="0" applyFont="1" applyFill="1" applyBorder="1" applyAlignment="1">
      <alignment horizontal="center" vertical="center"/>
    </xf>
    <xf numFmtId="0" fontId="24" fillId="19" borderId="19" xfId="0" applyFont="1" applyFill="1" applyBorder="1" applyAlignment="1">
      <alignment horizontal="center" vertical="center"/>
    </xf>
    <xf numFmtId="0" fontId="24" fillId="18" borderId="10" xfId="0" applyFont="1" applyFill="1" applyBorder="1" applyAlignment="1">
      <alignment horizontal="left" vertical="top" indent="1"/>
    </xf>
    <xf numFmtId="0" fontId="24" fillId="18" borderId="11" xfId="0" applyFont="1" applyFill="1" applyBorder="1" applyAlignment="1">
      <alignment horizontal="left" vertical="top" indent="1"/>
    </xf>
    <xf numFmtId="0" fontId="24" fillId="18" borderId="13" xfId="0" applyFont="1" applyFill="1" applyBorder="1" applyAlignment="1">
      <alignment horizontal="left" vertical="top" indent="1"/>
    </xf>
    <xf numFmtId="0" fontId="24" fillId="18" borderId="10" xfId="0" applyFont="1" applyFill="1" applyBorder="1" applyAlignment="1">
      <alignment horizontal="left" vertical="center" indent="1"/>
    </xf>
    <xf numFmtId="0" fontId="24" fillId="18" borderId="13" xfId="0" applyFont="1" applyFill="1" applyBorder="1" applyAlignment="1">
      <alignment horizontal="left" vertical="center" indent="1"/>
    </xf>
    <xf numFmtId="0" fontId="24" fillId="18" borderId="11" xfId="0" applyFont="1" applyFill="1" applyBorder="1" applyAlignment="1">
      <alignment horizontal="left" vertical="center" indent="1"/>
    </xf>
    <xf numFmtId="0" fontId="26" fillId="18" borderId="0" xfId="0" applyFont="1" applyFill="1" applyAlignment="1">
      <alignment horizontal="left"/>
    </xf>
    <xf numFmtId="0" fontId="27" fillId="18" borderId="0" xfId="0" applyFont="1" applyFill="1" applyAlignment="1">
      <alignment horizontal="left"/>
    </xf>
    <xf numFmtId="0" fontId="21" fillId="18" borderId="0" xfId="0" applyFont="1" applyFill="1" applyAlignment="1">
      <alignment horizontal="left"/>
    </xf>
    <xf numFmtId="0" fontId="28" fillId="18" borderId="0" xfId="0" applyFont="1" applyFill="1" applyAlignment="1">
      <alignment horizontal="left"/>
    </xf>
    <xf numFmtId="3" fontId="26" fillId="0" borderId="0" xfId="35" applyNumberFormat="1" applyFont="1" applyAlignment="1">
      <alignment horizontal="left"/>
    </xf>
    <xf numFmtId="0" fontId="27" fillId="18" borderId="0" xfId="35" applyFont="1" applyFill="1" applyAlignment="1">
      <alignment horizontal="left"/>
    </xf>
    <xf numFmtId="0" fontId="21" fillId="18" borderId="10" xfId="0" applyFont="1" applyFill="1" applyBorder="1" applyAlignment="1">
      <alignment horizontal="left" vertical="center" indent="1"/>
    </xf>
    <xf numFmtId="0" fontId="21" fillId="18" borderId="25" xfId="0" applyFont="1" applyFill="1" applyBorder="1" applyAlignment="1">
      <alignment horizontal="left" vertical="center" indent="1"/>
    </xf>
    <xf numFmtId="41" fontId="21" fillId="18" borderId="25" xfId="29" applyNumberFormat="1" applyFont="1" applyFill="1" applyBorder="1" applyAlignment="1">
      <alignment horizontal="right" vertical="center"/>
    </xf>
    <xf numFmtId="41" fontId="24" fillId="18" borderId="25" xfId="29" applyNumberFormat="1" applyFont="1" applyFill="1" applyBorder="1" applyAlignment="1">
      <alignment horizontal="right" vertical="center"/>
    </xf>
    <xf numFmtId="167" fontId="21" fillId="18" borderId="25" xfId="0" applyNumberFormat="1" applyFont="1" applyFill="1" applyBorder="1" applyAlignment="1">
      <alignment vertical="center"/>
    </xf>
  </cellXfs>
  <cellStyles count="49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Migliaia [0] 2" xfId="30" xr:uid="{00000000-0005-0000-0000-00001D000000}"/>
    <cellStyle name="Migliaia 2" xfId="31" xr:uid="{00000000-0005-0000-0000-00001E000000}"/>
    <cellStyle name="Migliaia 3" xfId="32" xr:uid="{00000000-0005-0000-0000-00001F000000}"/>
    <cellStyle name="Neutrale" xfId="33" builtinId="28" customBuiltin="1"/>
    <cellStyle name="Normale" xfId="0" builtinId="0"/>
    <cellStyle name="Normale 2" xfId="34" xr:uid="{00000000-0005-0000-0000-000022000000}"/>
    <cellStyle name="Normale 2 2 2" xfId="35" xr:uid="{00000000-0005-0000-0000-000023000000}"/>
    <cellStyle name="Normale 3" xfId="36" xr:uid="{00000000-0005-0000-0000-000024000000}"/>
    <cellStyle name="Nota" xfId="37" builtinId="10" customBuiltin="1"/>
    <cellStyle name="Output" xfId="38" builtinId="21" customBuiltin="1"/>
    <cellStyle name="Testo avviso" xfId="39" builtinId="11" customBuiltin="1"/>
    <cellStyle name="Testo descrittivo" xfId="40" builtinId="53" customBuiltin="1"/>
    <cellStyle name="Titolo" xfId="41" builtinId="15" customBuiltin="1"/>
    <cellStyle name="Titolo 1" xfId="42" builtinId="16" customBuiltin="1"/>
    <cellStyle name="Titolo 2" xfId="43" builtinId="17" customBuiltin="1"/>
    <cellStyle name="Titolo 3" xfId="44" builtinId="18" customBuiltin="1"/>
    <cellStyle name="Titolo 4" xfId="45" builtinId="19" customBuiltin="1"/>
    <cellStyle name="Totale" xfId="46" builtinId="25" customBuiltin="1"/>
    <cellStyle name="Valore non valido" xfId="47" builtinId="27" customBuiltin="1"/>
    <cellStyle name="Valore valido" xfId="48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1121467</xdr:colOff>
      <xdr:row>3</xdr:row>
      <xdr:rowOff>91547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D172D5BD-AE21-4B81-8BB1-35149E353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1073842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1121467</xdr:colOff>
      <xdr:row>3</xdr:row>
      <xdr:rowOff>82022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C3DADB97-6D08-4EA7-A522-D25D7BDAF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1073842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1121467</xdr:colOff>
      <xdr:row>3</xdr:row>
      <xdr:rowOff>82022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83710A7B-EA30-4FD4-80D4-396DC1950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1073842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1121467</xdr:colOff>
      <xdr:row>3</xdr:row>
      <xdr:rowOff>82022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B9F79594-6700-44CA-9EC5-E4143CB43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1073842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1121467</xdr:colOff>
      <xdr:row>3</xdr:row>
      <xdr:rowOff>82022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6B697FF5-DBB3-4F19-B6C8-04D058AE9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1073842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1121467</xdr:colOff>
      <xdr:row>3</xdr:row>
      <xdr:rowOff>91547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ABF33DC7-671F-4595-AFB0-2D37AA5C2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1073842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1121467</xdr:colOff>
      <xdr:row>3</xdr:row>
      <xdr:rowOff>91547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596A2722-33D4-46D3-B05F-584AAABBD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1073842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1121467</xdr:colOff>
      <xdr:row>3</xdr:row>
      <xdr:rowOff>91547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3A7D4845-FC1B-4E0D-B709-AD1A51DA5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1073842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1121467</xdr:colOff>
      <xdr:row>3</xdr:row>
      <xdr:rowOff>91547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2146CCBC-632A-49DC-BFD3-94FCD76D9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1073842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1121467</xdr:colOff>
      <xdr:row>3</xdr:row>
      <xdr:rowOff>82022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83C1466B-809D-4BB7-A831-85E914954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1073842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1121467</xdr:colOff>
      <xdr:row>3</xdr:row>
      <xdr:rowOff>82022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6783D54C-5D42-4343-8514-801DAC945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1073842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1121467</xdr:colOff>
      <xdr:row>3</xdr:row>
      <xdr:rowOff>82022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23267471-3D14-47E7-A11B-31066D45C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1073842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1121467</xdr:colOff>
      <xdr:row>3</xdr:row>
      <xdr:rowOff>82022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5C8B94B4-3A72-4B7A-9134-D18B2CD67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1073842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NI%20PORTALE%20AUTO%20IN%20CIFRE%202013%20-%20VERSIONE%20ON%20LINE\areariservata\StatisticheItalia\Immat\CapitoloA\aggiornati\EXPORT_IMPOR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berti\Desktop\BackUp%2016042019\AutoInCifre_italia\StatisticheItalia\Immat\CapitoloA\Controllo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0F3BC-8296-4463-AFBF-47A6C212113C}">
  <sheetPr>
    <pageSetUpPr fitToPage="1"/>
  </sheetPr>
  <dimension ref="A2:V205"/>
  <sheetViews>
    <sheetView showGridLines="0" tabSelected="1" zoomScaleNormal="100" workbookViewId="0">
      <pane ySplit="7" topLeftCell="A8" activePane="bottomLeft" state="frozen"/>
      <selection activeCell="F8" sqref="F8"/>
      <selection pane="bottomLeft"/>
    </sheetView>
  </sheetViews>
  <sheetFormatPr defaultRowHeight="15" x14ac:dyDescent="0.35"/>
  <cols>
    <col min="1" max="2" width="20.7109375" style="3" customWidth="1"/>
    <col min="3" max="6" width="12.7109375" style="2" customWidth="1"/>
    <col min="7" max="7" width="7" style="3" customWidth="1"/>
    <col min="8" max="9" width="8.42578125" style="2" customWidth="1"/>
    <col min="10" max="10" width="6.140625" style="3" customWidth="1"/>
    <col min="11" max="20" width="8.5703125" style="3" customWidth="1"/>
    <col min="21" max="21" width="10.140625" style="3" customWidth="1"/>
    <col min="22" max="23" width="9.140625" style="3"/>
    <col min="24" max="25" width="10.140625" style="3" customWidth="1"/>
    <col min="26" max="26" width="10" style="3" customWidth="1"/>
    <col min="27" max="29" width="9.140625" style="3"/>
    <col min="30" max="30" width="17.42578125" style="3" customWidth="1"/>
    <col min="31" max="31" width="20.5703125" style="3" customWidth="1"/>
    <col min="32" max="32" width="10.42578125" style="3" customWidth="1"/>
    <col min="33" max="34" width="9.140625" style="3"/>
    <col min="35" max="35" width="10.140625" style="3" customWidth="1"/>
    <col min="36" max="16384" width="9.140625" style="3"/>
  </cols>
  <sheetData>
    <row r="2" spans="1:10" ht="16.5" x14ac:dyDescent="0.35">
      <c r="A2" s="136" t="s">
        <v>0</v>
      </c>
      <c r="B2" s="136"/>
      <c r="C2" s="136"/>
      <c r="D2" s="136"/>
      <c r="E2" s="136"/>
      <c r="F2" s="136"/>
      <c r="G2" s="136"/>
      <c r="H2" s="1"/>
      <c r="I2" s="1"/>
    </row>
    <row r="3" spans="1:10" ht="16.5" x14ac:dyDescent="0.35">
      <c r="A3" s="137" t="s">
        <v>1</v>
      </c>
      <c r="B3" s="137"/>
      <c r="C3" s="137"/>
      <c r="D3" s="137"/>
      <c r="E3" s="137"/>
      <c r="F3" s="137"/>
      <c r="G3" s="137"/>
      <c r="H3" s="1"/>
      <c r="I3" s="1"/>
    </row>
    <row r="4" spans="1:10" ht="17.25" x14ac:dyDescent="0.35">
      <c r="C4" s="3"/>
      <c r="D4" s="3"/>
      <c r="E4" s="3"/>
      <c r="F4" s="3"/>
      <c r="H4" s="6"/>
      <c r="I4" s="6"/>
      <c r="J4" s="6"/>
    </row>
    <row r="5" spans="1:10" s="96" customFormat="1" x14ac:dyDescent="0.2">
      <c r="A5" s="138" t="s">
        <v>117</v>
      </c>
      <c r="B5" s="138"/>
      <c r="C5" s="138"/>
      <c r="D5" s="138"/>
      <c r="E5" s="138"/>
      <c r="F5" s="138"/>
      <c r="G5" s="138"/>
      <c r="H5" s="95"/>
      <c r="I5" s="95"/>
    </row>
    <row r="6" spans="1:10" ht="15.75" customHeight="1" x14ac:dyDescent="0.35">
      <c r="A6" s="139" t="s">
        <v>110</v>
      </c>
      <c r="B6" s="141" t="s">
        <v>109</v>
      </c>
      <c r="C6" s="143" t="s">
        <v>129</v>
      </c>
      <c r="D6" s="144"/>
      <c r="E6" s="144"/>
      <c r="F6" s="144"/>
      <c r="G6" s="145"/>
      <c r="H6" s="3"/>
      <c r="I6" s="3"/>
    </row>
    <row r="7" spans="1:10" x14ac:dyDescent="0.35">
      <c r="A7" s="140"/>
      <c r="B7" s="142"/>
      <c r="C7" s="79" t="s">
        <v>113</v>
      </c>
      <c r="D7" s="79" t="s">
        <v>114</v>
      </c>
      <c r="E7" s="79" t="s">
        <v>115</v>
      </c>
      <c r="F7" s="79" t="s">
        <v>116</v>
      </c>
      <c r="G7" s="80" t="s">
        <v>2</v>
      </c>
      <c r="H7" s="3"/>
      <c r="I7" s="3"/>
    </row>
    <row r="8" spans="1:10" x14ac:dyDescent="0.35">
      <c r="A8" s="90" t="s">
        <v>71</v>
      </c>
      <c r="B8" s="158" t="s">
        <v>132</v>
      </c>
      <c r="C8" s="56">
        <v>0</v>
      </c>
      <c r="D8" s="56">
        <v>6157</v>
      </c>
      <c r="E8" s="56">
        <v>0</v>
      </c>
      <c r="F8" s="57">
        <f t="shared" ref="F8:F25" si="0">SUM(C8:E8)</f>
        <v>6157</v>
      </c>
      <c r="G8" s="64">
        <f>F8/F$26*100</f>
        <v>38.813591376158357</v>
      </c>
      <c r="H8" s="3"/>
      <c r="I8" s="3"/>
    </row>
    <row r="9" spans="1:10" x14ac:dyDescent="0.35">
      <c r="A9" s="92"/>
      <c r="B9" s="159" t="s">
        <v>72</v>
      </c>
      <c r="C9" s="160">
        <v>0</v>
      </c>
      <c r="D9" s="160">
        <v>243</v>
      </c>
      <c r="E9" s="160">
        <v>0</v>
      </c>
      <c r="F9" s="161">
        <f t="shared" si="0"/>
        <v>243</v>
      </c>
      <c r="G9" s="162">
        <f t="shared" ref="G9:G25" si="1">F9/F$26*100</f>
        <v>1.5318666078295404</v>
      </c>
      <c r="H9" s="3"/>
      <c r="I9" s="3"/>
    </row>
    <row r="10" spans="1:10" x14ac:dyDescent="0.35">
      <c r="A10" s="89" t="s">
        <v>11</v>
      </c>
      <c r="B10" s="85" t="s">
        <v>90</v>
      </c>
      <c r="C10" s="68">
        <v>4472</v>
      </c>
      <c r="D10" s="68">
        <v>0</v>
      </c>
      <c r="E10" s="68">
        <v>0</v>
      </c>
      <c r="F10" s="69">
        <f t="shared" si="0"/>
        <v>4472</v>
      </c>
      <c r="G10" s="70">
        <f t="shared" si="1"/>
        <v>28.191388766311544</v>
      </c>
      <c r="H10" s="3"/>
      <c r="I10" s="3"/>
    </row>
    <row r="11" spans="1:10" x14ac:dyDescent="0.35">
      <c r="A11" s="91" t="s">
        <v>15</v>
      </c>
      <c r="B11" s="85" t="s">
        <v>18</v>
      </c>
      <c r="C11" s="68">
        <v>0</v>
      </c>
      <c r="D11" s="68">
        <v>0</v>
      </c>
      <c r="E11" s="68">
        <v>66</v>
      </c>
      <c r="F11" s="69">
        <f t="shared" si="0"/>
        <v>66</v>
      </c>
      <c r="G11" s="70">
        <f t="shared" si="1"/>
        <v>0.41606253545987515</v>
      </c>
      <c r="H11" s="3"/>
      <c r="I11" s="3"/>
    </row>
    <row r="12" spans="1:10" x14ac:dyDescent="0.35">
      <c r="A12" s="91"/>
      <c r="B12" s="86" t="s">
        <v>19</v>
      </c>
      <c r="C12" s="72">
        <v>0</v>
      </c>
      <c r="D12" s="72">
        <v>0</v>
      </c>
      <c r="E12" s="72">
        <v>206</v>
      </c>
      <c r="F12" s="73">
        <f t="shared" si="0"/>
        <v>206</v>
      </c>
      <c r="G12" s="74">
        <f t="shared" si="1"/>
        <v>1.2986194288596105</v>
      </c>
      <c r="H12" s="3"/>
      <c r="I12" s="3"/>
    </row>
    <row r="13" spans="1:10" x14ac:dyDescent="0.35">
      <c r="A13" s="90" t="s">
        <v>25</v>
      </c>
      <c r="B13" s="85" t="s">
        <v>133</v>
      </c>
      <c r="C13" s="68">
        <v>0</v>
      </c>
      <c r="D13" s="68">
        <v>0</v>
      </c>
      <c r="E13" s="68">
        <v>2</v>
      </c>
      <c r="F13" s="69">
        <f t="shared" si="0"/>
        <v>2</v>
      </c>
      <c r="G13" s="70">
        <f t="shared" si="1"/>
        <v>1.2607955619996216E-2</v>
      </c>
      <c r="H13" s="3"/>
      <c r="I13" s="3"/>
    </row>
    <row r="14" spans="1:10" x14ac:dyDescent="0.35">
      <c r="A14" s="89" t="s">
        <v>28</v>
      </c>
      <c r="B14" s="85" t="s">
        <v>32</v>
      </c>
      <c r="C14" s="68">
        <v>55</v>
      </c>
      <c r="D14" s="68">
        <v>0</v>
      </c>
      <c r="E14" s="68">
        <v>0</v>
      </c>
      <c r="F14" s="69">
        <f t="shared" si="0"/>
        <v>55</v>
      </c>
      <c r="G14" s="70">
        <f t="shared" si="1"/>
        <v>0.34671877954989599</v>
      </c>
      <c r="H14" s="3"/>
      <c r="I14" s="3"/>
    </row>
    <row r="15" spans="1:10" x14ac:dyDescent="0.35">
      <c r="A15" s="91" t="s">
        <v>40</v>
      </c>
      <c r="B15" s="85" t="s">
        <v>123</v>
      </c>
      <c r="C15" s="68">
        <v>0</v>
      </c>
      <c r="D15" s="68">
        <v>2286</v>
      </c>
      <c r="E15" s="68">
        <v>0</v>
      </c>
      <c r="F15" s="69">
        <f t="shared" si="0"/>
        <v>2286</v>
      </c>
      <c r="G15" s="70">
        <f t="shared" si="1"/>
        <v>14.410893273655676</v>
      </c>
      <c r="H15" s="3"/>
      <c r="I15" s="3"/>
    </row>
    <row r="16" spans="1:10" x14ac:dyDescent="0.35">
      <c r="A16" s="91"/>
      <c r="B16" s="86" t="s">
        <v>124</v>
      </c>
      <c r="C16" s="72">
        <v>0</v>
      </c>
      <c r="D16" s="72">
        <v>0</v>
      </c>
      <c r="E16" s="72">
        <v>1324</v>
      </c>
      <c r="F16" s="73">
        <f t="shared" si="0"/>
        <v>1324</v>
      </c>
      <c r="G16" s="74">
        <f t="shared" si="1"/>
        <v>8.3464666204374947</v>
      </c>
      <c r="H16" s="3"/>
      <c r="I16" s="3"/>
    </row>
    <row r="17" spans="1:22" x14ac:dyDescent="0.35">
      <c r="A17" s="91"/>
      <c r="B17" s="86" t="s">
        <v>125</v>
      </c>
      <c r="C17" s="72">
        <v>0</v>
      </c>
      <c r="D17" s="72">
        <v>0</v>
      </c>
      <c r="E17" s="72">
        <v>44</v>
      </c>
      <c r="F17" s="73">
        <f t="shared" si="0"/>
        <v>44</v>
      </c>
      <c r="G17" s="74">
        <f t="shared" si="1"/>
        <v>0.27737502363991678</v>
      </c>
      <c r="H17" s="3"/>
      <c r="I17" s="3"/>
    </row>
    <row r="18" spans="1:22" x14ac:dyDescent="0.35">
      <c r="A18" s="90" t="s">
        <v>20</v>
      </c>
      <c r="B18" s="85" t="s">
        <v>134</v>
      </c>
      <c r="C18" s="68">
        <v>0</v>
      </c>
      <c r="D18" s="68">
        <v>0</v>
      </c>
      <c r="E18" s="68">
        <v>283</v>
      </c>
      <c r="F18" s="69">
        <f t="shared" si="0"/>
        <v>283</v>
      </c>
      <c r="G18" s="70">
        <f t="shared" si="1"/>
        <v>1.7840257202294647</v>
      </c>
      <c r="H18" s="3"/>
      <c r="I18" s="3"/>
    </row>
    <row r="19" spans="1:22" x14ac:dyDescent="0.35">
      <c r="A19" s="89" t="s">
        <v>47</v>
      </c>
      <c r="B19" s="85" t="s">
        <v>135</v>
      </c>
      <c r="C19" s="68">
        <v>0</v>
      </c>
      <c r="D19" s="68">
        <v>0</v>
      </c>
      <c r="E19" s="68">
        <v>138</v>
      </c>
      <c r="F19" s="69">
        <f t="shared" si="0"/>
        <v>138</v>
      </c>
      <c r="G19" s="70">
        <f t="shared" si="1"/>
        <v>0.86994893777973903</v>
      </c>
      <c r="H19" s="3"/>
      <c r="I19" s="3"/>
    </row>
    <row r="20" spans="1:22" x14ac:dyDescent="0.35">
      <c r="A20" s="91" t="s">
        <v>52</v>
      </c>
      <c r="B20" s="85" t="s">
        <v>53</v>
      </c>
      <c r="C20" s="68">
        <v>0</v>
      </c>
      <c r="D20" s="68">
        <v>0</v>
      </c>
      <c r="E20" s="68">
        <v>122</v>
      </c>
      <c r="F20" s="69">
        <f t="shared" si="0"/>
        <v>122</v>
      </c>
      <c r="G20" s="70">
        <f t="shared" si="1"/>
        <v>0.76908529281976934</v>
      </c>
      <c r="H20" s="3"/>
      <c r="I20" s="3"/>
    </row>
    <row r="21" spans="1:22" x14ac:dyDescent="0.35">
      <c r="A21" s="91"/>
      <c r="B21" s="87" t="s">
        <v>136</v>
      </c>
      <c r="C21" s="76">
        <v>0</v>
      </c>
      <c r="D21" s="76">
        <v>140</v>
      </c>
      <c r="E21" s="76">
        <v>0</v>
      </c>
      <c r="F21" s="77">
        <f t="shared" si="0"/>
        <v>140</v>
      </c>
      <c r="G21" s="78">
        <f t="shared" si="1"/>
        <v>0.8825568933997352</v>
      </c>
      <c r="H21" s="3"/>
      <c r="I21" s="17"/>
    </row>
    <row r="22" spans="1:22" x14ac:dyDescent="0.35">
      <c r="A22" s="89" t="s">
        <v>56</v>
      </c>
      <c r="B22" s="84" t="s">
        <v>57</v>
      </c>
      <c r="C22" s="60">
        <v>0</v>
      </c>
      <c r="D22" s="60">
        <v>0</v>
      </c>
      <c r="E22" s="60">
        <v>8</v>
      </c>
      <c r="F22" s="55">
        <f t="shared" si="0"/>
        <v>8</v>
      </c>
      <c r="G22" s="65">
        <f t="shared" si="1"/>
        <v>5.0431822479984866E-2</v>
      </c>
      <c r="H22" s="3"/>
      <c r="I22" s="17"/>
    </row>
    <row r="23" spans="1:22" x14ac:dyDescent="0.35">
      <c r="A23" s="91" t="s">
        <v>63</v>
      </c>
      <c r="B23" s="88" t="s">
        <v>93</v>
      </c>
      <c r="C23" s="62">
        <v>0</v>
      </c>
      <c r="D23" s="58">
        <v>1</v>
      </c>
      <c r="E23" s="58">
        <v>0</v>
      </c>
      <c r="F23" s="59">
        <f t="shared" si="0"/>
        <v>1</v>
      </c>
      <c r="G23" s="66">
        <f t="shared" si="1"/>
        <v>6.3039778099981082E-3</v>
      </c>
      <c r="H23" s="4"/>
    </row>
    <row r="24" spans="1:22" s="132" customFormat="1" x14ac:dyDescent="0.35">
      <c r="A24" s="90" t="s">
        <v>65</v>
      </c>
      <c r="B24" s="85" t="s">
        <v>67</v>
      </c>
      <c r="C24" s="68">
        <v>0</v>
      </c>
      <c r="D24" s="68">
        <v>0</v>
      </c>
      <c r="E24" s="68">
        <v>3</v>
      </c>
      <c r="F24" s="69">
        <f t="shared" si="0"/>
        <v>3</v>
      </c>
      <c r="G24" s="70">
        <f t="shared" si="1"/>
        <v>1.8911933429994327E-2</v>
      </c>
      <c r="H24" s="130"/>
      <c r="I24" s="131"/>
    </row>
    <row r="25" spans="1:22" x14ac:dyDescent="0.35">
      <c r="A25" s="91"/>
      <c r="B25" s="126" t="s">
        <v>68</v>
      </c>
      <c r="C25" s="127">
        <v>0</v>
      </c>
      <c r="D25" s="127">
        <v>313</v>
      </c>
      <c r="E25" s="127">
        <v>0</v>
      </c>
      <c r="F25" s="128">
        <f t="shared" si="0"/>
        <v>313</v>
      </c>
      <c r="G25" s="129">
        <f t="shared" si="1"/>
        <v>1.9731450545294082</v>
      </c>
      <c r="H25" s="41"/>
      <c r="I25" s="3"/>
    </row>
    <row r="26" spans="1:22" s="39" customFormat="1" ht="26.25" customHeight="1" x14ac:dyDescent="0.3">
      <c r="A26" s="82" t="s">
        <v>112</v>
      </c>
      <c r="B26" s="81"/>
      <c r="C26" s="106">
        <f>SUM(C8:C25)</f>
        <v>4527</v>
      </c>
      <c r="D26" s="106">
        <f>SUM(D8:D25)</f>
        <v>9140</v>
      </c>
      <c r="E26" s="106">
        <f>SUM(E8:E25)</f>
        <v>2196</v>
      </c>
      <c r="F26" s="106">
        <f>SUM(C26:E26)</f>
        <v>15863</v>
      </c>
      <c r="G26" s="107">
        <f>F26/F$26*100</f>
        <v>100</v>
      </c>
    </row>
    <row r="27" spans="1:22" s="39" customFormat="1" ht="15.75" customHeight="1" x14ac:dyDescent="0.3">
      <c r="A27" s="133" t="s">
        <v>108</v>
      </c>
      <c r="B27" s="133"/>
      <c r="C27" s="133"/>
      <c r="D27" s="133"/>
      <c r="E27" s="133"/>
      <c r="F27" s="133"/>
      <c r="G27" s="133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</row>
    <row r="28" spans="1:22" s="5" customFormat="1" x14ac:dyDescent="0.35">
      <c r="A28" s="134" t="s">
        <v>130</v>
      </c>
      <c r="B28" s="134"/>
      <c r="C28" s="134"/>
      <c r="D28" s="134"/>
      <c r="E28" s="134"/>
      <c r="F28" s="134"/>
      <c r="G28" s="134"/>
      <c r="H28" s="2"/>
      <c r="I28" s="2"/>
      <c r="J28" s="3"/>
      <c r="K28" s="3"/>
      <c r="L28" s="3"/>
      <c r="M28" s="3"/>
      <c r="N28" s="3"/>
    </row>
    <row r="29" spans="1:22" x14ac:dyDescent="0.35">
      <c r="A29" s="135" t="s">
        <v>131</v>
      </c>
      <c r="B29" s="135"/>
      <c r="C29" s="135"/>
      <c r="D29" s="135"/>
      <c r="E29" s="135"/>
      <c r="F29" s="135"/>
      <c r="G29" s="135"/>
      <c r="H29" s="5"/>
      <c r="I29" s="5"/>
      <c r="J29" s="5"/>
    </row>
    <row r="30" spans="1:22" x14ac:dyDescent="0.35">
      <c r="H30" s="3"/>
      <c r="I30" s="3"/>
    </row>
    <row r="31" spans="1:22" x14ac:dyDescent="0.35">
      <c r="H31" s="3"/>
      <c r="I31" s="3"/>
    </row>
    <row r="32" spans="1:22" x14ac:dyDescent="0.35">
      <c r="H32" s="3"/>
      <c r="I32" s="3"/>
    </row>
    <row r="33" spans="1:9" x14ac:dyDescent="0.35">
      <c r="H33" s="3"/>
      <c r="I33" s="3"/>
    </row>
    <row r="34" spans="1:9" x14ac:dyDescent="0.35">
      <c r="H34" s="3"/>
      <c r="I34" s="3"/>
    </row>
    <row r="35" spans="1:9" x14ac:dyDescent="0.35">
      <c r="A35" s="5"/>
      <c r="B35" s="5"/>
      <c r="C35" s="5"/>
      <c r="D35" s="5"/>
      <c r="E35" s="5"/>
      <c r="F35" s="5"/>
      <c r="G35" s="5"/>
      <c r="H35" s="3"/>
      <c r="I35" s="3"/>
    </row>
    <row r="36" spans="1:9" x14ac:dyDescent="0.35">
      <c r="C36" s="3"/>
      <c r="D36" s="3"/>
      <c r="E36" s="3"/>
      <c r="F36" s="3"/>
      <c r="H36" s="3"/>
      <c r="I36" s="3"/>
    </row>
    <row r="37" spans="1:9" x14ac:dyDescent="0.35">
      <c r="C37" s="3"/>
      <c r="D37" s="3"/>
      <c r="E37" s="3"/>
      <c r="F37" s="3"/>
      <c r="H37" s="3"/>
      <c r="I37" s="3"/>
    </row>
    <row r="38" spans="1:9" x14ac:dyDescent="0.35">
      <c r="C38" s="3"/>
      <c r="D38" s="3"/>
      <c r="E38" s="3"/>
      <c r="F38" s="3"/>
      <c r="H38" s="3"/>
      <c r="I38" s="3"/>
    </row>
    <row r="39" spans="1:9" x14ac:dyDescent="0.35">
      <c r="C39" s="3"/>
      <c r="D39" s="3"/>
      <c r="E39" s="3"/>
      <c r="F39" s="3"/>
      <c r="H39" s="3"/>
      <c r="I39" s="3"/>
    </row>
    <row r="40" spans="1:9" x14ac:dyDescent="0.35">
      <c r="C40" s="3"/>
      <c r="D40" s="3"/>
      <c r="E40" s="3"/>
      <c r="F40" s="3"/>
      <c r="H40" s="3"/>
      <c r="I40" s="3"/>
    </row>
    <row r="41" spans="1:9" x14ac:dyDescent="0.35">
      <c r="C41" s="3"/>
      <c r="D41" s="3"/>
      <c r="E41" s="3"/>
      <c r="F41" s="3"/>
      <c r="H41" s="3"/>
      <c r="I41" s="3"/>
    </row>
    <row r="42" spans="1:9" x14ac:dyDescent="0.35">
      <c r="C42" s="3"/>
      <c r="D42" s="3"/>
      <c r="E42" s="3"/>
      <c r="F42" s="3"/>
      <c r="H42" s="3"/>
      <c r="I42" s="3"/>
    </row>
    <row r="43" spans="1:9" x14ac:dyDescent="0.35">
      <c r="C43" s="3"/>
      <c r="D43" s="3"/>
      <c r="E43" s="3"/>
      <c r="F43" s="3"/>
      <c r="H43" s="3"/>
      <c r="I43" s="3"/>
    </row>
    <row r="44" spans="1:9" x14ac:dyDescent="0.35">
      <c r="C44" s="3"/>
      <c r="D44" s="3"/>
      <c r="E44" s="3"/>
      <c r="F44" s="3"/>
      <c r="H44" s="3"/>
      <c r="I44" s="3"/>
    </row>
    <row r="45" spans="1:9" x14ac:dyDescent="0.35">
      <c r="C45" s="3"/>
      <c r="D45" s="3"/>
      <c r="E45" s="3"/>
      <c r="F45" s="3"/>
      <c r="H45" s="3"/>
      <c r="I45" s="3"/>
    </row>
    <row r="46" spans="1:9" x14ac:dyDescent="0.35">
      <c r="C46" s="3"/>
      <c r="D46" s="3"/>
      <c r="E46" s="3"/>
      <c r="F46" s="3"/>
      <c r="H46" s="3"/>
      <c r="I46" s="3"/>
    </row>
    <row r="47" spans="1:9" x14ac:dyDescent="0.35">
      <c r="C47" s="3"/>
      <c r="D47" s="3"/>
      <c r="E47" s="3"/>
      <c r="F47" s="3"/>
      <c r="H47" s="3"/>
      <c r="I47" s="3"/>
    </row>
    <row r="48" spans="1:9" x14ac:dyDescent="0.35">
      <c r="C48" s="3"/>
      <c r="D48" s="3"/>
      <c r="E48" s="3"/>
      <c r="F48" s="3"/>
      <c r="H48" s="3"/>
      <c r="I48" s="3"/>
    </row>
    <row r="49" spans="3:9" x14ac:dyDescent="0.35">
      <c r="C49" s="3"/>
      <c r="D49" s="3"/>
      <c r="E49" s="3"/>
      <c r="F49" s="3"/>
      <c r="H49" s="3"/>
      <c r="I49" s="3"/>
    </row>
    <row r="50" spans="3:9" x14ac:dyDescent="0.35">
      <c r="C50" s="3"/>
      <c r="D50" s="3"/>
      <c r="E50" s="3"/>
      <c r="F50" s="3"/>
      <c r="H50" s="3"/>
      <c r="I50" s="3"/>
    </row>
    <row r="51" spans="3:9" x14ac:dyDescent="0.35">
      <c r="C51" s="3"/>
      <c r="D51" s="3"/>
      <c r="E51" s="3"/>
      <c r="F51" s="3"/>
      <c r="H51" s="3"/>
      <c r="I51" s="3"/>
    </row>
    <row r="52" spans="3:9" x14ac:dyDescent="0.35">
      <c r="C52" s="3"/>
      <c r="D52" s="3"/>
      <c r="E52" s="3"/>
      <c r="F52" s="3"/>
      <c r="H52" s="3"/>
      <c r="I52" s="3"/>
    </row>
    <row r="53" spans="3:9" x14ac:dyDescent="0.35">
      <c r="C53" s="3"/>
      <c r="D53" s="3"/>
      <c r="E53" s="3"/>
      <c r="F53" s="3"/>
      <c r="H53" s="3"/>
      <c r="I53" s="3"/>
    </row>
    <row r="54" spans="3:9" x14ac:dyDescent="0.35">
      <c r="C54" s="3"/>
      <c r="D54" s="3"/>
      <c r="E54" s="3"/>
      <c r="F54" s="3"/>
      <c r="H54" s="3"/>
      <c r="I54" s="3"/>
    </row>
    <row r="55" spans="3:9" x14ac:dyDescent="0.35">
      <c r="C55" s="3"/>
      <c r="D55" s="3"/>
      <c r="E55" s="3"/>
      <c r="F55" s="3"/>
      <c r="H55" s="3"/>
      <c r="I55" s="3"/>
    </row>
    <row r="56" spans="3:9" x14ac:dyDescent="0.35">
      <c r="C56" s="3"/>
      <c r="D56" s="3"/>
      <c r="E56" s="3"/>
      <c r="F56" s="3"/>
      <c r="H56" s="3"/>
      <c r="I56" s="3"/>
    </row>
    <row r="57" spans="3:9" x14ac:dyDescent="0.35">
      <c r="C57" s="3"/>
      <c r="D57" s="3"/>
      <c r="E57" s="3"/>
      <c r="F57" s="3"/>
    </row>
    <row r="58" spans="3:9" x14ac:dyDescent="0.35">
      <c r="C58" s="3"/>
      <c r="D58" s="3"/>
      <c r="E58" s="3"/>
      <c r="F58" s="3"/>
    </row>
    <row r="59" spans="3:9" x14ac:dyDescent="0.35">
      <c r="C59" s="3"/>
      <c r="D59" s="3"/>
      <c r="E59" s="3"/>
      <c r="F59" s="3"/>
    </row>
    <row r="60" spans="3:9" x14ac:dyDescent="0.35">
      <c r="C60" s="3"/>
      <c r="D60" s="3"/>
      <c r="E60" s="3"/>
      <c r="F60" s="3"/>
    </row>
    <row r="61" spans="3:9" x14ac:dyDescent="0.35">
      <c r="C61" s="3"/>
      <c r="D61" s="3"/>
      <c r="E61" s="3"/>
      <c r="F61" s="3"/>
    </row>
    <row r="62" spans="3:9" x14ac:dyDescent="0.35">
      <c r="C62" s="3"/>
      <c r="D62" s="3"/>
      <c r="E62" s="3"/>
      <c r="F62" s="3"/>
    </row>
    <row r="63" spans="3:9" ht="15.75" customHeight="1" x14ac:dyDescent="0.35"/>
    <row r="64" spans="3:9" x14ac:dyDescent="0.35">
      <c r="H64" s="3"/>
      <c r="I64" s="3"/>
    </row>
    <row r="65" spans="3:9" x14ac:dyDescent="0.35">
      <c r="H65" s="3"/>
      <c r="I65" s="3"/>
    </row>
    <row r="66" spans="3:9" x14ac:dyDescent="0.35">
      <c r="H66" s="3"/>
      <c r="I66" s="3"/>
    </row>
    <row r="67" spans="3:9" x14ac:dyDescent="0.35">
      <c r="H67" s="3"/>
      <c r="I67" s="3"/>
    </row>
    <row r="68" spans="3:9" x14ac:dyDescent="0.35">
      <c r="H68" s="3"/>
      <c r="I68" s="3"/>
    </row>
    <row r="69" spans="3:9" x14ac:dyDescent="0.35">
      <c r="H69" s="3"/>
      <c r="I69" s="3"/>
    </row>
    <row r="70" spans="3:9" x14ac:dyDescent="0.35">
      <c r="C70" s="3"/>
      <c r="D70" s="3"/>
      <c r="E70" s="3"/>
      <c r="F70" s="3"/>
      <c r="H70" s="3"/>
      <c r="I70" s="3"/>
    </row>
    <row r="71" spans="3:9" x14ac:dyDescent="0.35">
      <c r="C71" s="3"/>
      <c r="D71" s="3"/>
      <c r="E71" s="3"/>
      <c r="F71" s="3"/>
      <c r="H71" s="3"/>
      <c r="I71" s="3"/>
    </row>
    <row r="72" spans="3:9" x14ac:dyDescent="0.35">
      <c r="C72" s="3"/>
      <c r="D72" s="3"/>
      <c r="E72" s="3"/>
      <c r="F72" s="3"/>
      <c r="H72" s="3"/>
      <c r="I72" s="3"/>
    </row>
    <row r="73" spans="3:9" x14ac:dyDescent="0.35">
      <c r="C73" s="3"/>
      <c r="D73" s="3"/>
      <c r="E73" s="3"/>
      <c r="F73" s="3"/>
      <c r="H73" s="3"/>
      <c r="I73" s="3"/>
    </row>
    <row r="74" spans="3:9" x14ac:dyDescent="0.35">
      <c r="C74" s="3"/>
      <c r="D74" s="3"/>
      <c r="E74" s="3"/>
      <c r="F74" s="3"/>
      <c r="H74" s="3"/>
      <c r="I74" s="3"/>
    </row>
    <row r="75" spans="3:9" x14ac:dyDescent="0.35">
      <c r="C75" s="3"/>
      <c r="D75" s="3"/>
      <c r="E75" s="3"/>
      <c r="F75" s="3"/>
      <c r="H75" s="3"/>
      <c r="I75" s="3"/>
    </row>
    <row r="76" spans="3:9" x14ac:dyDescent="0.35">
      <c r="C76" s="3"/>
      <c r="D76" s="3"/>
      <c r="E76" s="3"/>
      <c r="F76" s="3"/>
      <c r="H76" s="3"/>
      <c r="I76" s="3"/>
    </row>
    <row r="77" spans="3:9" x14ac:dyDescent="0.35">
      <c r="C77" s="3"/>
      <c r="D77" s="3"/>
      <c r="E77" s="3"/>
      <c r="F77" s="3"/>
      <c r="H77" s="3"/>
      <c r="I77" s="3"/>
    </row>
    <row r="78" spans="3:9" x14ac:dyDescent="0.35">
      <c r="C78" s="3"/>
      <c r="D78" s="3"/>
      <c r="E78" s="3"/>
      <c r="F78" s="3"/>
      <c r="H78" s="3"/>
      <c r="I78" s="3"/>
    </row>
    <row r="79" spans="3:9" x14ac:dyDescent="0.35">
      <c r="C79" s="3"/>
      <c r="D79" s="3"/>
      <c r="E79" s="3"/>
      <c r="F79" s="3"/>
      <c r="H79" s="3"/>
      <c r="I79" s="3"/>
    </row>
    <row r="80" spans="3:9" x14ac:dyDescent="0.35">
      <c r="C80" s="3"/>
      <c r="D80" s="3"/>
      <c r="E80" s="3"/>
      <c r="F80" s="3"/>
      <c r="H80" s="3"/>
      <c r="I80" s="3"/>
    </row>
    <row r="81" spans="3:9" x14ac:dyDescent="0.35">
      <c r="C81" s="3"/>
      <c r="D81" s="3"/>
      <c r="E81" s="3"/>
      <c r="F81" s="3"/>
      <c r="H81" s="3"/>
      <c r="I81" s="3"/>
    </row>
    <row r="82" spans="3:9" x14ac:dyDescent="0.35">
      <c r="C82" s="3"/>
      <c r="D82" s="3"/>
      <c r="E82" s="3"/>
      <c r="F82" s="3"/>
      <c r="H82" s="3"/>
      <c r="I82" s="3"/>
    </row>
    <row r="83" spans="3:9" x14ac:dyDescent="0.35">
      <c r="C83" s="3"/>
      <c r="D83" s="3"/>
      <c r="E83" s="3"/>
      <c r="F83" s="3"/>
      <c r="H83" s="3"/>
      <c r="I83" s="3"/>
    </row>
    <row r="84" spans="3:9" x14ac:dyDescent="0.35">
      <c r="C84" s="3"/>
      <c r="D84" s="3"/>
      <c r="E84" s="3"/>
      <c r="F84" s="3"/>
      <c r="H84" s="3"/>
      <c r="I84" s="3"/>
    </row>
    <row r="85" spans="3:9" x14ac:dyDescent="0.35">
      <c r="C85" s="3"/>
      <c r="D85" s="3"/>
      <c r="E85" s="3"/>
      <c r="F85" s="3"/>
      <c r="H85" s="3"/>
      <c r="I85" s="3"/>
    </row>
    <row r="86" spans="3:9" x14ac:dyDescent="0.35">
      <c r="C86" s="3"/>
      <c r="D86" s="3"/>
      <c r="E86" s="3"/>
      <c r="F86" s="3"/>
      <c r="H86" s="3"/>
      <c r="I86" s="3"/>
    </row>
    <row r="87" spans="3:9" x14ac:dyDescent="0.35">
      <c r="C87" s="3"/>
      <c r="D87" s="3"/>
      <c r="E87" s="3"/>
      <c r="F87" s="3"/>
      <c r="H87" s="3"/>
      <c r="I87" s="3"/>
    </row>
    <row r="88" spans="3:9" x14ac:dyDescent="0.35">
      <c r="C88" s="3"/>
      <c r="D88" s="3"/>
      <c r="E88" s="3"/>
      <c r="F88" s="3"/>
      <c r="H88" s="3"/>
      <c r="I88" s="3"/>
    </row>
    <row r="89" spans="3:9" x14ac:dyDescent="0.35">
      <c r="C89" s="3"/>
      <c r="D89" s="3"/>
      <c r="E89" s="3"/>
      <c r="F89" s="3"/>
      <c r="H89" s="3"/>
      <c r="I89" s="3"/>
    </row>
    <row r="90" spans="3:9" x14ac:dyDescent="0.35">
      <c r="C90" s="3"/>
      <c r="D90" s="3"/>
      <c r="E90" s="3"/>
      <c r="F90" s="3"/>
      <c r="H90" s="3"/>
      <c r="I90" s="3"/>
    </row>
    <row r="91" spans="3:9" x14ac:dyDescent="0.35">
      <c r="C91" s="3"/>
      <c r="D91" s="3"/>
      <c r="E91" s="3"/>
      <c r="F91" s="3"/>
      <c r="H91" s="3"/>
      <c r="I91" s="3"/>
    </row>
    <row r="92" spans="3:9" x14ac:dyDescent="0.35">
      <c r="C92" s="3"/>
      <c r="D92" s="3"/>
      <c r="E92" s="3"/>
      <c r="F92" s="3"/>
      <c r="H92" s="3"/>
      <c r="I92" s="3"/>
    </row>
    <row r="93" spans="3:9" x14ac:dyDescent="0.35">
      <c r="C93" s="3"/>
      <c r="D93" s="3"/>
      <c r="E93" s="3"/>
      <c r="F93" s="3"/>
      <c r="H93" s="3"/>
      <c r="I93" s="3"/>
    </row>
    <row r="94" spans="3:9" x14ac:dyDescent="0.35">
      <c r="C94" s="3"/>
      <c r="D94" s="3"/>
      <c r="E94" s="3"/>
      <c r="F94" s="3"/>
      <c r="H94" s="3"/>
      <c r="I94" s="3"/>
    </row>
    <row r="95" spans="3:9" x14ac:dyDescent="0.35">
      <c r="C95" s="3"/>
      <c r="D95" s="3"/>
      <c r="E95" s="3"/>
      <c r="F95" s="3"/>
      <c r="H95" s="3"/>
      <c r="I95" s="3"/>
    </row>
    <row r="96" spans="3:9" x14ac:dyDescent="0.35">
      <c r="C96" s="3"/>
      <c r="D96" s="3"/>
      <c r="E96" s="3"/>
      <c r="F96" s="3"/>
      <c r="H96" s="3"/>
      <c r="I96" s="3"/>
    </row>
    <row r="97" spans="3:9" x14ac:dyDescent="0.35">
      <c r="C97" s="3"/>
      <c r="D97" s="3"/>
      <c r="E97" s="3"/>
      <c r="F97" s="3"/>
      <c r="H97" s="3"/>
      <c r="I97" s="3"/>
    </row>
    <row r="98" spans="3:9" x14ac:dyDescent="0.35">
      <c r="C98" s="3"/>
      <c r="D98" s="3"/>
      <c r="E98" s="3"/>
      <c r="F98" s="3"/>
      <c r="H98" s="3"/>
      <c r="I98" s="3"/>
    </row>
    <row r="99" spans="3:9" x14ac:dyDescent="0.35">
      <c r="C99" s="3"/>
      <c r="D99" s="3"/>
      <c r="E99" s="3"/>
      <c r="F99" s="3"/>
      <c r="H99" s="3"/>
      <c r="I99" s="3"/>
    </row>
    <row r="100" spans="3:9" x14ac:dyDescent="0.35">
      <c r="C100" s="3"/>
      <c r="D100" s="3"/>
      <c r="E100" s="3"/>
      <c r="F100" s="3"/>
      <c r="H100" s="3"/>
      <c r="I100" s="3"/>
    </row>
    <row r="101" spans="3:9" x14ac:dyDescent="0.35">
      <c r="C101" s="3"/>
      <c r="D101" s="3"/>
      <c r="E101" s="3"/>
      <c r="F101" s="3"/>
      <c r="H101" s="3"/>
      <c r="I101" s="3"/>
    </row>
    <row r="102" spans="3:9" x14ac:dyDescent="0.35">
      <c r="C102" s="3"/>
      <c r="D102" s="3"/>
      <c r="E102" s="3"/>
      <c r="F102" s="3"/>
      <c r="H102" s="3"/>
      <c r="I102" s="3"/>
    </row>
    <row r="103" spans="3:9" x14ac:dyDescent="0.35">
      <c r="C103" s="3"/>
      <c r="D103" s="3"/>
      <c r="E103" s="3"/>
      <c r="F103" s="3"/>
      <c r="H103" s="3"/>
      <c r="I103" s="3"/>
    </row>
    <row r="104" spans="3:9" x14ac:dyDescent="0.35">
      <c r="C104" s="3"/>
      <c r="D104" s="3"/>
      <c r="E104" s="3"/>
      <c r="F104" s="3"/>
      <c r="H104" s="3"/>
      <c r="I104" s="3"/>
    </row>
    <row r="105" spans="3:9" x14ac:dyDescent="0.35">
      <c r="C105" s="3"/>
      <c r="D105" s="3"/>
      <c r="E105" s="3"/>
      <c r="F105" s="3"/>
      <c r="H105" s="3"/>
      <c r="I105" s="3"/>
    </row>
    <row r="106" spans="3:9" x14ac:dyDescent="0.35">
      <c r="C106" s="3"/>
      <c r="D106" s="3"/>
      <c r="E106" s="3"/>
      <c r="F106" s="3"/>
      <c r="H106" s="3"/>
      <c r="I106" s="3"/>
    </row>
    <row r="107" spans="3:9" x14ac:dyDescent="0.35">
      <c r="C107" s="3"/>
      <c r="D107" s="3"/>
      <c r="E107" s="3"/>
      <c r="F107" s="3"/>
      <c r="H107" s="3"/>
      <c r="I107" s="3"/>
    </row>
    <row r="108" spans="3:9" x14ac:dyDescent="0.35">
      <c r="C108" s="3"/>
      <c r="D108" s="3"/>
      <c r="E108" s="3"/>
      <c r="F108" s="3"/>
      <c r="H108" s="3"/>
      <c r="I108" s="3"/>
    </row>
    <row r="109" spans="3:9" x14ac:dyDescent="0.35">
      <c r="C109" s="3"/>
      <c r="D109" s="3"/>
      <c r="E109" s="3"/>
      <c r="F109" s="3"/>
      <c r="H109" s="3"/>
      <c r="I109" s="3"/>
    </row>
    <row r="110" spans="3:9" x14ac:dyDescent="0.35">
      <c r="C110" s="3"/>
      <c r="D110" s="3"/>
      <c r="E110" s="3"/>
      <c r="F110" s="3"/>
      <c r="H110" s="3"/>
      <c r="I110" s="3"/>
    </row>
    <row r="111" spans="3:9" x14ac:dyDescent="0.35">
      <c r="C111" s="3"/>
      <c r="D111" s="3"/>
      <c r="E111" s="3"/>
      <c r="F111" s="3"/>
      <c r="H111" s="3"/>
      <c r="I111" s="3"/>
    </row>
    <row r="112" spans="3:9" x14ac:dyDescent="0.35">
      <c r="C112" s="3"/>
      <c r="D112" s="3"/>
      <c r="E112" s="3"/>
      <c r="F112" s="3"/>
      <c r="H112" s="3"/>
      <c r="I112" s="3"/>
    </row>
    <row r="113" spans="3:9" x14ac:dyDescent="0.35">
      <c r="C113" s="3"/>
      <c r="D113" s="3"/>
      <c r="E113" s="3"/>
      <c r="F113" s="3"/>
      <c r="H113" s="3"/>
      <c r="I113" s="3"/>
    </row>
    <row r="114" spans="3:9" x14ac:dyDescent="0.35">
      <c r="C114" s="3"/>
      <c r="D114" s="3"/>
      <c r="E114" s="3"/>
      <c r="F114" s="3"/>
      <c r="H114" s="3"/>
      <c r="I114" s="3"/>
    </row>
    <row r="115" spans="3:9" x14ac:dyDescent="0.35">
      <c r="C115" s="3"/>
      <c r="D115" s="3"/>
      <c r="E115" s="3"/>
      <c r="F115" s="3"/>
      <c r="H115" s="3"/>
      <c r="I115" s="3"/>
    </row>
    <row r="116" spans="3:9" x14ac:dyDescent="0.35">
      <c r="C116" s="3"/>
      <c r="D116" s="3"/>
      <c r="E116" s="3"/>
      <c r="F116" s="3"/>
      <c r="H116" s="3"/>
      <c r="I116" s="3"/>
    </row>
    <row r="117" spans="3:9" x14ac:dyDescent="0.35">
      <c r="C117" s="3"/>
      <c r="D117" s="3"/>
      <c r="E117" s="3"/>
      <c r="F117" s="3"/>
      <c r="H117" s="3"/>
      <c r="I117" s="3"/>
    </row>
    <row r="118" spans="3:9" x14ac:dyDescent="0.35">
      <c r="C118" s="3"/>
      <c r="D118" s="3"/>
      <c r="E118" s="3"/>
      <c r="F118" s="3"/>
      <c r="H118" s="3"/>
      <c r="I118" s="3"/>
    </row>
    <row r="119" spans="3:9" x14ac:dyDescent="0.35">
      <c r="C119" s="3"/>
      <c r="D119" s="3"/>
      <c r="E119" s="3"/>
      <c r="F119" s="3"/>
      <c r="H119" s="3"/>
      <c r="I119" s="3"/>
    </row>
    <row r="120" spans="3:9" x14ac:dyDescent="0.35">
      <c r="C120" s="3"/>
      <c r="D120" s="3"/>
      <c r="E120" s="3"/>
      <c r="F120" s="3"/>
      <c r="H120" s="3"/>
      <c r="I120" s="3"/>
    </row>
    <row r="121" spans="3:9" x14ac:dyDescent="0.35">
      <c r="C121" s="3"/>
      <c r="D121" s="3"/>
      <c r="E121" s="3"/>
      <c r="F121" s="3"/>
    </row>
    <row r="122" spans="3:9" x14ac:dyDescent="0.35">
      <c r="C122" s="3"/>
      <c r="D122" s="3"/>
      <c r="E122" s="3"/>
      <c r="F122" s="3"/>
    </row>
    <row r="123" spans="3:9" x14ac:dyDescent="0.35">
      <c r="C123" s="3"/>
      <c r="D123" s="3"/>
      <c r="E123" s="3"/>
      <c r="F123" s="3"/>
    </row>
    <row r="124" spans="3:9" x14ac:dyDescent="0.35">
      <c r="C124" s="3"/>
      <c r="D124" s="3"/>
      <c r="E124" s="3"/>
      <c r="F124" s="3"/>
    </row>
    <row r="125" spans="3:9" ht="15.75" x14ac:dyDescent="0.35">
      <c r="C125" s="3"/>
      <c r="D125" s="3"/>
      <c r="E125" s="3"/>
      <c r="F125" s="3"/>
      <c r="H125" s="1"/>
      <c r="I125" s="1"/>
    </row>
    <row r="126" spans="3:9" ht="9" customHeight="1" x14ac:dyDescent="0.35">
      <c r="C126" s="3"/>
      <c r="D126" s="3"/>
      <c r="E126" s="3"/>
      <c r="F126" s="3"/>
      <c r="H126" s="1"/>
      <c r="I126" s="1"/>
    </row>
    <row r="128" spans="3:9" ht="17.25" x14ac:dyDescent="0.35">
      <c r="H128" s="6"/>
      <c r="I128" s="3"/>
    </row>
    <row r="129" spans="3:9" x14ac:dyDescent="0.35">
      <c r="F129" s="4"/>
      <c r="H129" s="3"/>
      <c r="I129" s="3"/>
    </row>
    <row r="130" spans="3:9" x14ac:dyDescent="0.35">
      <c r="F130" s="4"/>
      <c r="H130" s="7"/>
      <c r="I130" s="3"/>
    </row>
    <row r="131" spans="3:9" x14ac:dyDescent="0.35">
      <c r="H131" s="9"/>
      <c r="I131" s="3"/>
    </row>
    <row r="132" spans="3:9" x14ac:dyDescent="0.35">
      <c r="I132" s="3"/>
    </row>
    <row r="133" spans="3:9" x14ac:dyDescent="0.35">
      <c r="H133" s="9"/>
      <c r="I133" s="3"/>
    </row>
    <row r="134" spans="3:9" ht="17.25" x14ac:dyDescent="0.35">
      <c r="G134" s="6"/>
      <c r="H134" s="9"/>
      <c r="I134" s="3"/>
    </row>
    <row r="135" spans="3:9" x14ac:dyDescent="0.35">
      <c r="H135" s="9"/>
      <c r="I135" s="3"/>
    </row>
    <row r="136" spans="3:9" x14ac:dyDescent="0.35">
      <c r="G136" s="7"/>
      <c r="H136" s="9"/>
      <c r="I136" s="3"/>
    </row>
    <row r="137" spans="3:9" x14ac:dyDescent="0.35">
      <c r="C137" s="3"/>
      <c r="D137" s="3"/>
      <c r="E137" s="3"/>
      <c r="F137" s="3"/>
      <c r="G137" s="8"/>
      <c r="H137" s="9"/>
      <c r="I137" s="3"/>
    </row>
    <row r="138" spans="3:9" x14ac:dyDescent="0.35">
      <c r="C138" s="3"/>
      <c r="D138" s="3"/>
      <c r="E138" s="3"/>
      <c r="F138" s="3"/>
      <c r="G138" s="8"/>
      <c r="I138" s="3"/>
    </row>
    <row r="139" spans="3:9" x14ac:dyDescent="0.35">
      <c r="C139" s="3"/>
      <c r="D139" s="3"/>
      <c r="E139" s="3"/>
      <c r="F139" s="3"/>
      <c r="G139" s="8"/>
      <c r="I139" s="3"/>
    </row>
    <row r="140" spans="3:9" x14ac:dyDescent="0.35">
      <c r="C140" s="3"/>
      <c r="D140" s="3"/>
      <c r="E140" s="3"/>
      <c r="F140" s="3"/>
      <c r="G140" s="8"/>
      <c r="H140" s="9"/>
      <c r="I140" s="3"/>
    </row>
    <row r="141" spans="3:9" x14ac:dyDescent="0.35">
      <c r="C141" s="3"/>
      <c r="D141" s="3"/>
      <c r="E141" s="3"/>
      <c r="F141" s="3"/>
      <c r="G141" s="8"/>
      <c r="H141" s="9"/>
      <c r="I141" s="3"/>
    </row>
    <row r="142" spans="3:9" x14ac:dyDescent="0.35">
      <c r="C142" s="3"/>
      <c r="D142" s="3"/>
      <c r="E142" s="3"/>
      <c r="F142" s="3"/>
      <c r="G142" s="8"/>
      <c r="H142" s="9"/>
      <c r="I142" s="3"/>
    </row>
    <row r="143" spans="3:9" x14ac:dyDescent="0.35">
      <c r="C143" s="3"/>
      <c r="D143" s="3"/>
      <c r="E143" s="3"/>
      <c r="F143" s="3"/>
      <c r="G143" s="8"/>
      <c r="H143" s="9"/>
      <c r="I143" s="3"/>
    </row>
    <row r="144" spans="3:9" x14ac:dyDescent="0.35">
      <c r="C144" s="3"/>
      <c r="D144" s="3"/>
      <c r="E144" s="3"/>
      <c r="F144" s="3"/>
      <c r="G144" s="8"/>
      <c r="H144" s="9"/>
      <c r="I144" s="3"/>
    </row>
    <row r="145" spans="3:9" x14ac:dyDescent="0.35">
      <c r="C145" s="3"/>
      <c r="D145" s="3"/>
      <c r="E145" s="3"/>
      <c r="F145" s="3"/>
      <c r="G145" s="8"/>
      <c r="H145" s="9"/>
      <c r="I145" s="3"/>
    </row>
    <row r="146" spans="3:9" x14ac:dyDescent="0.35">
      <c r="C146" s="3"/>
      <c r="D146" s="3"/>
      <c r="E146" s="3"/>
      <c r="F146" s="3"/>
      <c r="G146" s="8"/>
      <c r="H146" s="9"/>
      <c r="I146" s="3"/>
    </row>
    <row r="147" spans="3:9" x14ac:dyDescent="0.35">
      <c r="C147" s="3"/>
      <c r="D147" s="3"/>
      <c r="E147" s="3"/>
      <c r="F147" s="3"/>
      <c r="G147" s="8"/>
      <c r="H147" s="9"/>
      <c r="I147" s="3"/>
    </row>
    <row r="148" spans="3:9" x14ac:dyDescent="0.35">
      <c r="C148" s="3"/>
      <c r="D148" s="3"/>
      <c r="E148" s="3"/>
      <c r="F148" s="3"/>
      <c r="G148" s="8"/>
      <c r="H148" s="9"/>
      <c r="I148" s="3"/>
    </row>
    <row r="149" spans="3:9" x14ac:dyDescent="0.35">
      <c r="C149" s="3"/>
      <c r="D149" s="3"/>
      <c r="E149" s="3"/>
      <c r="F149" s="3"/>
      <c r="G149" s="8"/>
      <c r="H149" s="9"/>
      <c r="I149" s="3"/>
    </row>
    <row r="150" spans="3:9" x14ac:dyDescent="0.35">
      <c r="C150" s="3"/>
      <c r="D150" s="3"/>
      <c r="E150" s="3"/>
      <c r="F150" s="3"/>
      <c r="G150" s="8"/>
      <c r="H150" s="9"/>
      <c r="I150" s="3"/>
    </row>
    <row r="151" spans="3:9" x14ac:dyDescent="0.35">
      <c r="C151" s="3"/>
      <c r="D151" s="3"/>
      <c r="E151" s="3"/>
      <c r="F151" s="3"/>
      <c r="G151" s="8"/>
      <c r="H151" s="9"/>
      <c r="I151" s="3"/>
    </row>
    <row r="152" spans="3:9" x14ac:dyDescent="0.35">
      <c r="C152" s="3"/>
      <c r="D152" s="3"/>
      <c r="E152" s="3"/>
      <c r="F152" s="3"/>
      <c r="G152" s="8"/>
      <c r="H152" s="9"/>
      <c r="I152" s="3"/>
    </row>
    <row r="153" spans="3:9" x14ac:dyDescent="0.35">
      <c r="C153" s="3"/>
      <c r="D153" s="3"/>
      <c r="E153" s="3"/>
      <c r="F153" s="3"/>
      <c r="G153" s="8"/>
      <c r="H153" s="9"/>
      <c r="I153" s="3"/>
    </row>
    <row r="154" spans="3:9" x14ac:dyDescent="0.35">
      <c r="C154" s="3"/>
      <c r="D154" s="3"/>
      <c r="E154" s="3"/>
      <c r="F154" s="3"/>
      <c r="G154" s="8"/>
      <c r="H154" s="9"/>
      <c r="I154" s="3"/>
    </row>
    <row r="155" spans="3:9" x14ac:dyDescent="0.35">
      <c r="C155" s="3"/>
      <c r="D155" s="3"/>
      <c r="E155" s="3"/>
      <c r="F155" s="3"/>
      <c r="G155" s="8"/>
      <c r="H155" s="9"/>
      <c r="I155" s="3"/>
    </row>
    <row r="156" spans="3:9" x14ac:dyDescent="0.35">
      <c r="C156" s="3"/>
      <c r="D156" s="3"/>
      <c r="E156" s="3"/>
      <c r="F156" s="3"/>
      <c r="G156" s="8"/>
      <c r="H156" s="9"/>
      <c r="I156" s="3"/>
    </row>
    <row r="157" spans="3:9" x14ac:dyDescent="0.35">
      <c r="C157" s="3"/>
      <c r="D157" s="3"/>
      <c r="E157" s="3"/>
      <c r="F157" s="3"/>
      <c r="G157" s="8"/>
      <c r="H157" s="9"/>
      <c r="I157" s="3"/>
    </row>
    <row r="158" spans="3:9" x14ac:dyDescent="0.35">
      <c r="C158" s="3"/>
      <c r="D158" s="3"/>
      <c r="E158" s="3"/>
      <c r="F158" s="3"/>
      <c r="G158" s="8"/>
      <c r="H158" s="9"/>
      <c r="I158" s="3"/>
    </row>
    <row r="159" spans="3:9" x14ac:dyDescent="0.35">
      <c r="C159" s="3"/>
      <c r="D159" s="3"/>
      <c r="E159" s="3"/>
      <c r="F159" s="3"/>
      <c r="G159" s="8"/>
      <c r="H159" s="9"/>
      <c r="I159" s="3"/>
    </row>
    <row r="160" spans="3:9" x14ac:dyDescent="0.35">
      <c r="C160" s="3"/>
      <c r="D160" s="3"/>
      <c r="E160" s="3"/>
      <c r="F160" s="3"/>
      <c r="G160" s="8"/>
      <c r="H160" s="9"/>
      <c r="I160" s="3"/>
    </row>
    <row r="161" spans="3:9" x14ac:dyDescent="0.35">
      <c r="C161" s="3"/>
      <c r="D161" s="3"/>
      <c r="E161" s="3"/>
      <c r="F161" s="3"/>
      <c r="G161" s="8"/>
      <c r="H161" s="9"/>
      <c r="I161" s="3"/>
    </row>
    <row r="162" spans="3:9" x14ac:dyDescent="0.35">
      <c r="C162" s="3"/>
      <c r="D162" s="3"/>
      <c r="E162" s="3"/>
      <c r="F162" s="3"/>
      <c r="G162" s="8"/>
      <c r="H162" s="9"/>
      <c r="I162" s="3"/>
    </row>
    <row r="163" spans="3:9" x14ac:dyDescent="0.35">
      <c r="C163" s="3"/>
      <c r="D163" s="3"/>
      <c r="E163" s="3"/>
      <c r="F163" s="3"/>
      <c r="G163" s="8"/>
      <c r="H163" s="9"/>
      <c r="I163" s="3"/>
    </row>
    <row r="164" spans="3:9" x14ac:dyDescent="0.35">
      <c r="C164" s="3"/>
      <c r="D164" s="3"/>
      <c r="E164" s="3"/>
      <c r="F164" s="3"/>
      <c r="G164" s="8"/>
      <c r="H164" s="9"/>
      <c r="I164" s="3"/>
    </row>
    <row r="165" spans="3:9" x14ac:dyDescent="0.35">
      <c r="C165" s="3"/>
      <c r="D165" s="3"/>
      <c r="E165" s="3"/>
      <c r="F165" s="3"/>
      <c r="G165" s="8"/>
      <c r="H165" s="9"/>
      <c r="I165" s="3"/>
    </row>
    <row r="166" spans="3:9" x14ac:dyDescent="0.35">
      <c r="C166" s="3"/>
      <c r="D166" s="3"/>
      <c r="E166" s="3"/>
      <c r="F166" s="3"/>
      <c r="G166" s="8"/>
      <c r="H166" s="9"/>
      <c r="I166" s="3"/>
    </row>
    <row r="167" spans="3:9" x14ac:dyDescent="0.35">
      <c r="C167" s="3"/>
      <c r="D167" s="3"/>
      <c r="E167" s="3"/>
      <c r="F167" s="3"/>
      <c r="G167" s="8"/>
      <c r="H167" s="9"/>
      <c r="I167" s="3"/>
    </row>
    <row r="168" spans="3:9" x14ac:dyDescent="0.35">
      <c r="C168" s="3"/>
      <c r="D168" s="3"/>
      <c r="E168" s="3"/>
      <c r="F168" s="3"/>
      <c r="G168" s="8"/>
      <c r="H168" s="9"/>
      <c r="I168" s="3"/>
    </row>
    <row r="169" spans="3:9" x14ac:dyDescent="0.35">
      <c r="C169" s="3"/>
      <c r="D169" s="3"/>
      <c r="E169" s="3"/>
      <c r="F169" s="3"/>
      <c r="G169" s="8"/>
      <c r="H169" s="9"/>
      <c r="I169" s="3"/>
    </row>
    <row r="170" spans="3:9" x14ac:dyDescent="0.35">
      <c r="C170" s="3"/>
      <c r="D170" s="3"/>
      <c r="E170" s="3"/>
      <c r="F170" s="3"/>
      <c r="G170" s="8"/>
      <c r="H170" s="9"/>
      <c r="I170" s="3"/>
    </row>
    <row r="171" spans="3:9" x14ac:dyDescent="0.35">
      <c r="C171" s="3"/>
      <c r="D171" s="3"/>
      <c r="E171" s="3"/>
      <c r="F171" s="3"/>
      <c r="G171" s="8"/>
      <c r="H171" s="9"/>
      <c r="I171" s="3"/>
    </row>
    <row r="172" spans="3:9" x14ac:dyDescent="0.35">
      <c r="C172" s="3"/>
      <c r="D172" s="3"/>
      <c r="E172" s="3"/>
      <c r="F172" s="3"/>
      <c r="G172" s="8"/>
      <c r="H172" s="9"/>
      <c r="I172" s="3"/>
    </row>
    <row r="173" spans="3:9" x14ac:dyDescent="0.35">
      <c r="C173" s="3"/>
      <c r="D173" s="3"/>
      <c r="E173" s="3"/>
      <c r="F173" s="3"/>
      <c r="G173" s="8"/>
      <c r="H173" s="9"/>
      <c r="I173" s="3"/>
    </row>
    <row r="174" spans="3:9" x14ac:dyDescent="0.35">
      <c r="C174" s="3"/>
      <c r="D174" s="3"/>
      <c r="E174" s="3"/>
      <c r="F174" s="3"/>
      <c r="G174" s="8"/>
      <c r="H174" s="9"/>
      <c r="I174" s="3"/>
    </row>
    <row r="175" spans="3:9" x14ac:dyDescent="0.35">
      <c r="C175" s="3"/>
      <c r="D175" s="3"/>
      <c r="E175" s="3"/>
      <c r="F175" s="3"/>
      <c r="G175" s="8"/>
      <c r="H175" s="9"/>
      <c r="I175" s="3"/>
    </row>
    <row r="176" spans="3:9" x14ac:dyDescent="0.35">
      <c r="C176" s="3"/>
      <c r="D176" s="3"/>
      <c r="E176" s="3"/>
      <c r="F176" s="3"/>
      <c r="G176" s="8"/>
      <c r="H176" s="9"/>
      <c r="I176" s="3"/>
    </row>
    <row r="177" spans="3:9" x14ac:dyDescent="0.35">
      <c r="C177" s="3"/>
      <c r="D177" s="3"/>
      <c r="E177" s="3"/>
      <c r="F177" s="3"/>
      <c r="G177" s="8"/>
      <c r="H177" s="9"/>
      <c r="I177" s="3"/>
    </row>
    <row r="178" spans="3:9" x14ac:dyDescent="0.35">
      <c r="C178" s="3"/>
      <c r="D178" s="3"/>
      <c r="E178" s="3"/>
      <c r="F178" s="3"/>
      <c r="G178" s="8"/>
      <c r="H178" s="9"/>
      <c r="I178" s="3"/>
    </row>
    <row r="179" spans="3:9" x14ac:dyDescent="0.35">
      <c r="C179" s="3"/>
      <c r="D179" s="3"/>
      <c r="E179" s="3"/>
      <c r="F179" s="3"/>
      <c r="G179" s="8"/>
      <c r="H179" s="9"/>
      <c r="I179" s="3"/>
    </row>
    <row r="180" spans="3:9" x14ac:dyDescent="0.35">
      <c r="C180" s="3"/>
      <c r="D180" s="3"/>
      <c r="E180" s="3"/>
      <c r="F180" s="3"/>
      <c r="G180" s="8"/>
      <c r="H180" s="9"/>
      <c r="I180" s="3"/>
    </row>
    <row r="181" spans="3:9" x14ac:dyDescent="0.35">
      <c r="C181" s="3"/>
      <c r="D181" s="3"/>
      <c r="E181" s="3"/>
      <c r="F181" s="3"/>
      <c r="G181" s="8"/>
      <c r="H181" s="9"/>
      <c r="I181" s="3"/>
    </row>
    <row r="182" spans="3:9" x14ac:dyDescent="0.35">
      <c r="C182" s="3"/>
      <c r="D182" s="3"/>
      <c r="E182" s="3"/>
      <c r="F182" s="3"/>
      <c r="G182" s="8"/>
      <c r="H182" s="9"/>
      <c r="I182" s="3"/>
    </row>
    <row r="183" spans="3:9" x14ac:dyDescent="0.35">
      <c r="C183" s="3"/>
      <c r="D183" s="3"/>
      <c r="E183" s="3"/>
      <c r="F183" s="3"/>
      <c r="G183" s="8"/>
      <c r="H183" s="9"/>
      <c r="I183" s="3"/>
    </row>
    <row r="184" spans="3:9" x14ac:dyDescent="0.35">
      <c r="C184" s="3"/>
      <c r="D184" s="3"/>
      <c r="E184" s="3"/>
      <c r="F184" s="3"/>
      <c r="G184" s="8"/>
      <c r="H184" s="9"/>
      <c r="I184" s="3"/>
    </row>
    <row r="185" spans="3:9" x14ac:dyDescent="0.35">
      <c r="C185" s="3"/>
      <c r="D185" s="3"/>
      <c r="E185" s="3"/>
      <c r="F185" s="3"/>
      <c r="G185" s="8"/>
      <c r="H185" s="9"/>
      <c r="I185" s="3"/>
    </row>
    <row r="186" spans="3:9" x14ac:dyDescent="0.35">
      <c r="C186" s="3"/>
      <c r="D186" s="3"/>
      <c r="E186" s="3"/>
      <c r="F186" s="3"/>
      <c r="G186" s="8"/>
      <c r="H186" s="9"/>
      <c r="I186" s="3"/>
    </row>
    <row r="187" spans="3:9" x14ac:dyDescent="0.35">
      <c r="C187" s="3"/>
      <c r="D187" s="3"/>
      <c r="E187" s="3"/>
      <c r="F187" s="3"/>
      <c r="G187" s="8"/>
      <c r="H187" s="9"/>
      <c r="I187" s="3"/>
    </row>
    <row r="188" spans="3:9" x14ac:dyDescent="0.35">
      <c r="C188" s="3"/>
      <c r="D188" s="3"/>
      <c r="E188" s="3"/>
      <c r="F188" s="3"/>
      <c r="G188" s="8"/>
      <c r="H188" s="9"/>
      <c r="I188" s="3"/>
    </row>
    <row r="189" spans="3:9" x14ac:dyDescent="0.35">
      <c r="C189" s="3"/>
      <c r="D189" s="3"/>
      <c r="E189" s="3"/>
      <c r="F189" s="3"/>
      <c r="G189" s="8"/>
      <c r="H189" s="9"/>
      <c r="I189" s="3"/>
    </row>
    <row r="190" spans="3:9" x14ac:dyDescent="0.35">
      <c r="C190" s="3"/>
      <c r="D190" s="3"/>
      <c r="E190" s="3"/>
      <c r="F190" s="3"/>
      <c r="G190" s="8"/>
      <c r="H190" s="9"/>
      <c r="I190" s="3"/>
    </row>
    <row r="191" spans="3:9" x14ac:dyDescent="0.35">
      <c r="C191" s="3"/>
      <c r="D191" s="3"/>
      <c r="E191" s="3"/>
      <c r="F191" s="3"/>
      <c r="G191" s="8"/>
      <c r="H191" s="9"/>
      <c r="I191" s="3"/>
    </row>
    <row r="192" spans="3:9" x14ac:dyDescent="0.35">
      <c r="C192" s="3"/>
      <c r="D192" s="3"/>
      <c r="E192" s="3"/>
      <c r="F192" s="3"/>
      <c r="G192" s="8"/>
      <c r="H192" s="9"/>
      <c r="I192" s="3"/>
    </row>
    <row r="193" spans="3:9" x14ac:dyDescent="0.35">
      <c r="C193" s="3"/>
      <c r="D193" s="3"/>
      <c r="E193" s="3"/>
      <c r="F193" s="3"/>
      <c r="G193" s="8"/>
      <c r="H193" s="9"/>
      <c r="I193" s="3"/>
    </row>
    <row r="194" spans="3:9" x14ac:dyDescent="0.35">
      <c r="C194" s="3"/>
      <c r="D194" s="3"/>
      <c r="E194" s="3"/>
      <c r="F194" s="3"/>
      <c r="G194" s="8"/>
      <c r="H194" s="9"/>
      <c r="I194" s="3"/>
    </row>
    <row r="195" spans="3:9" x14ac:dyDescent="0.35">
      <c r="C195" s="3"/>
      <c r="D195" s="3"/>
      <c r="E195" s="3"/>
      <c r="F195" s="3"/>
      <c r="G195" s="8"/>
      <c r="H195" s="9"/>
      <c r="I195" s="3"/>
    </row>
    <row r="196" spans="3:9" x14ac:dyDescent="0.35">
      <c r="C196" s="3"/>
      <c r="D196" s="3"/>
      <c r="E196" s="3"/>
      <c r="F196" s="3"/>
      <c r="G196" s="8"/>
      <c r="H196" s="9"/>
      <c r="I196" s="3"/>
    </row>
    <row r="197" spans="3:9" x14ac:dyDescent="0.35">
      <c r="C197" s="3"/>
      <c r="D197" s="3"/>
      <c r="E197" s="3"/>
      <c r="F197" s="3"/>
      <c r="G197" s="8"/>
      <c r="H197" s="9"/>
      <c r="I197" s="3"/>
    </row>
    <row r="198" spans="3:9" x14ac:dyDescent="0.35">
      <c r="C198" s="3"/>
      <c r="D198" s="3"/>
      <c r="E198" s="3"/>
      <c r="F198" s="3"/>
      <c r="G198" s="8"/>
      <c r="H198" s="9"/>
      <c r="I198" s="3"/>
    </row>
    <row r="199" spans="3:9" x14ac:dyDescent="0.35">
      <c r="C199" s="3"/>
      <c r="D199" s="3"/>
      <c r="E199" s="3"/>
      <c r="F199" s="3"/>
      <c r="G199" s="8"/>
      <c r="H199" s="11"/>
    </row>
    <row r="200" spans="3:9" x14ac:dyDescent="0.35">
      <c r="C200" s="3"/>
      <c r="D200" s="3"/>
      <c r="E200" s="3"/>
      <c r="F200" s="3"/>
      <c r="G200" s="8"/>
    </row>
    <row r="201" spans="3:9" x14ac:dyDescent="0.35">
      <c r="C201" s="3"/>
      <c r="D201" s="3"/>
      <c r="E201" s="3"/>
      <c r="F201" s="3"/>
      <c r="G201" s="8"/>
    </row>
    <row r="202" spans="3:9" x14ac:dyDescent="0.35">
      <c r="C202" s="3"/>
      <c r="D202" s="3"/>
      <c r="E202" s="3"/>
      <c r="F202" s="3"/>
      <c r="G202" s="8"/>
    </row>
    <row r="203" spans="3:9" x14ac:dyDescent="0.35">
      <c r="C203" s="3"/>
      <c r="D203" s="3"/>
      <c r="E203" s="3"/>
      <c r="F203" s="3"/>
      <c r="G203" s="8"/>
    </row>
    <row r="204" spans="3:9" x14ac:dyDescent="0.35">
      <c r="C204" s="3"/>
      <c r="D204" s="3"/>
      <c r="E204" s="3"/>
      <c r="F204" s="3"/>
      <c r="G204" s="8"/>
    </row>
    <row r="205" spans="3:9" x14ac:dyDescent="0.35">
      <c r="C205" s="3"/>
      <c r="D205" s="3"/>
      <c r="E205" s="3"/>
      <c r="F205" s="3"/>
      <c r="G205" s="10"/>
    </row>
  </sheetData>
  <mergeCells count="9">
    <mergeCell ref="A27:G27"/>
    <mergeCell ref="A28:G28"/>
    <mergeCell ref="A29:G29"/>
    <mergeCell ref="A2:G2"/>
    <mergeCell ref="A3:G3"/>
    <mergeCell ref="A5:G5"/>
    <mergeCell ref="A6:A7"/>
    <mergeCell ref="B6:B7"/>
    <mergeCell ref="C6:G6"/>
  </mergeCells>
  <pageMargins left="0.78740157480314965" right="0.70866141732283472" top="0.74803149606299213" bottom="0.74803149606299213" header="0.31496062992125984" footer="0.31496062992125984"/>
  <pageSetup paperSize="9" scale="88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Q233"/>
  <sheetViews>
    <sheetView showGridLines="0" zoomScaleNormal="100" workbookViewId="0">
      <pane ySplit="7" topLeftCell="A8" activePane="bottomLeft" state="frozen"/>
      <selection pane="bottomLeft" activeCell="A6" sqref="A6:A7"/>
    </sheetView>
  </sheetViews>
  <sheetFormatPr defaultRowHeight="15" x14ac:dyDescent="0.35"/>
  <cols>
    <col min="1" max="2" width="20.7109375" style="3" customWidth="1"/>
    <col min="3" max="6" width="12.7109375" style="2" customWidth="1"/>
    <col min="7" max="7" width="6.140625" style="3" customWidth="1"/>
    <col min="8" max="10" width="8.42578125" style="2" customWidth="1"/>
    <col min="11" max="11" width="9.28515625" style="2" customWidth="1"/>
    <col min="12" max="12" width="6.140625" style="3" customWidth="1"/>
    <col min="13" max="15" width="8.42578125" style="3" customWidth="1"/>
    <col min="16" max="16" width="9.28515625" style="3" customWidth="1"/>
    <col min="17" max="17" width="6.140625" style="3" customWidth="1"/>
    <col min="18" max="27" width="8.5703125" style="3" customWidth="1"/>
    <col min="28" max="28" width="10.140625" style="3" customWidth="1"/>
    <col min="29" max="30" width="9.140625" style="3"/>
    <col min="31" max="32" width="10.140625" style="3" customWidth="1"/>
    <col min="33" max="33" width="10" style="3" customWidth="1"/>
    <col min="34" max="36" width="9.140625" style="3"/>
    <col min="37" max="37" width="17.42578125" style="3" customWidth="1"/>
    <col min="38" max="38" width="20.5703125" style="3" customWidth="1"/>
    <col min="39" max="39" width="10.42578125" style="3" customWidth="1"/>
    <col min="40" max="41" width="9.140625" style="3"/>
    <col min="42" max="42" width="10.140625" style="3" customWidth="1"/>
    <col min="43" max="16384" width="9.140625" style="3"/>
  </cols>
  <sheetData>
    <row r="1" spans="1:11" x14ac:dyDescent="0.35">
      <c r="J1" s="3"/>
      <c r="K1" s="3"/>
    </row>
    <row r="2" spans="1:11" ht="16.5" x14ac:dyDescent="0.35">
      <c r="A2" s="136" t="s">
        <v>0</v>
      </c>
      <c r="B2" s="136"/>
      <c r="C2" s="136"/>
      <c r="D2" s="136"/>
      <c r="E2" s="136"/>
      <c r="F2" s="136"/>
      <c r="G2" s="136"/>
      <c r="H2" s="1"/>
      <c r="I2" s="1"/>
      <c r="J2" s="3"/>
      <c r="K2" s="3"/>
    </row>
    <row r="3" spans="1:11" ht="16.5" x14ac:dyDescent="0.35">
      <c r="A3" s="137" t="s">
        <v>1</v>
      </c>
      <c r="B3" s="137"/>
      <c r="C3" s="137"/>
      <c r="D3" s="137"/>
      <c r="E3" s="137"/>
      <c r="F3" s="137"/>
      <c r="G3" s="137"/>
      <c r="H3" s="1"/>
      <c r="I3" s="1"/>
      <c r="J3" s="3"/>
      <c r="K3" s="3"/>
    </row>
    <row r="4" spans="1:11" ht="17.25" x14ac:dyDescent="0.35">
      <c r="C4" s="3"/>
      <c r="D4" s="3"/>
      <c r="E4" s="3"/>
      <c r="F4" s="3"/>
      <c r="H4" s="6"/>
      <c r="I4" s="6"/>
      <c r="J4" s="6"/>
      <c r="K4" s="3"/>
    </row>
    <row r="5" spans="1:11" s="96" customFormat="1" x14ac:dyDescent="0.2">
      <c r="A5" s="138" t="s">
        <v>117</v>
      </c>
      <c r="B5" s="138"/>
      <c r="C5" s="138"/>
      <c r="D5" s="138"/>
      <c r="E5" s="138"/>
      <c r="F5" s="138"/>
      <c r="G5" s="138"/>
      <c r="H5" s="95"/>
      <c r="I5" s="95"/>
    </row>
    <row r="6" spans="1:11" ht="15.75" customHeight="1" x14ac:dyDescent="0.35">
      <c r="A6" s="139" t="s">
        <v>110</v>
      </c>
      <c r="B6" s="141" t="s">
        <v>109</v>
      </c>
      <c r="C6" s="143">
        <v>2013</v>
      </c>
      <c r="D6" s="144"/>
      <c r="E6" s="144"/>
      <c r="F6" s="144"/>
      <c r="G6" s="145"/>
      <c r="H6" s="3"/>
      <c r="I6" s="3"/>
      <c r="J6" s="3"/>
      <c r="K6" s="3"/>
    </row>
    <row r="7" spans="1:11" x14ac:dyDescent="0.35">
      <c r="A7" s="140"/>
      <c r="B7" s="142"/>
      <c r="C7" s="79" t="s">
        <v>113</v>
      </c>
      <c r="D7" s="79" t="s">
        <v>114</v>
      </c>
      <c r="E7" s="79" t="s">
        <v>115</v>
      </c>
      <c r="F7" s="79" t="s">
        <v>116</v>
      </c>
      <c r="G7" s="80" t="s">
        <v>2</v>
      </c>
      <c r="H7" s="3"/>
      <c r="I7" s="3"/>
      <c r="J7" s="3"/>
      <c r="K7" s="3"/>
    </row>
    <row r="8" spans="1:11" x14ac:dyDescent="0.35">
      <c r="A8" s="12" t="s">
        <v>3</v>
      </c>
      <c r="B8" s="45" t="s">
        <v>4</v>
      </c>
      <c r="C8" s="72">
        <v>0</v>
      </c>
      <c r="D8" s="103">
        <v>1761</v>
      </c>
      <c r="E8" s="72">
        <v>0</v>
      </c>
      <c r="F8" s="57">
        <f t="shared" ref="F8:F45" si="0">SUM(C8:E8)</f>
        <v>1761</v>
      </c>
      <c r="G8" s="64">
        <f t="shared" ref="G8:G53" si="1">F8/F$54*100</f>
        <v>1.1282603263690008</v>
      </c>
      <c r="H8" s="3"/>
      <c r="I8" s="3"/>
      <c r="J8" s="3"/>
      <c r="K8" s="3"/>
    </row>
    <row r="9" spans="1:11" x14ac:dyDescent="0.35">
      <c r="A9" s="12" t="s">
        <v>6</v>
      </c>
      <c r="B9" s="67" t="s">
        <v>7</v>
      </c>
      <c r="C9" s="68">
        <v>13946</v>
      </c>
      <c r="D9" s="68">
        <v>0</v>
      </c>
      <c r="E9" s="68">
        <v>0</v>
      </c>
      <c r="F9" s="69">
        <f t="shared" si="0"/>
        <v>13946</v>
      </c>
      <c r="G9" s="70">
        <f t="shared" si="1"/>
        <v>8.9351042087121435</v>
      </c>
      <c r="H9" s="3"/>
      <c r="I9" s="3"/>
      <c r="J9" s="3"/>
      <c r="K9" s="3"/>
    </row>
    <row r="10" spans="1:11" x14ac:dyDescent="0.35">
      <c r="A10" s="14"/>
      <c r="B10" s="71" t="s">
        <v>8</v>
      </c>
      <c r="C10" s="72">
        <v>0</v>
      </c>
      <c r="D10" s="72">
        <v>3067</v>
      </c>
      <c r="E10" s="72">
        <v>0</v>
      </c>
      <c r="F10" s="73">
        <f t="shared" si="0"/>
        <v>3067</v>
      </c>
      <c r="G10" s="74">
        <f t="shared" si="1"/>
        <v>1.9650053497863289</v>
      </c>
      <c r="H10" s="3"/>
      <c r="I10" s="3"/>
      <c r="J10" s="3"/>
      <c r="K10" s="3"/>
    </row>
    <row r="11" spans="1:11" x14ac:dyDescent="0.35">
      <c r="A11" s="14"/>
      <c r="B11" s="75" t="s">
        <v>9</v>
      </c>
      <c r="C11" s="76">
        <v>0</v>
      </c>
      <c r="D11" s="76">
        <v>0</v>
      </c>
      <c r="E11" s="76">
        <v>113</v>
      </c>
      <c r="F11" s="77">
        <f t="shared" si="0"/>
        <v>113</v>
      </c>
      <c r="G11" s="78">
        <f t="shared" si="1"/>
        <v>7.239830600777801E-2</v>
      </c>
      <c r="H11" s="3"/>
      <c r="I11" s="3"/>
      <c r="J11" s="3"/>
      <c r="K11" s="3"/>
    </row>
    <row r="12" spans="1:11" x14ac:dyDescent="0.35">
      <c r="A12" s="15" t="s">
        <v>71</v>
      </c>
      <c r="B12" s="43" t="s">
        <v>72</v>
      </c>
      <c r="C12" s="60">
        <v>0</v>
      </c>
      <c r="D12" s="60">
        <v>1681</v>
      </c>
      <c r="E12" s="60">
        <v>0</v>
      </c>
      <c r="F12" s="55">
        <f t="shared" si="0"/>
        <v>1681</v>
      </c>
      <c r="G12" s="65">
        <f t="shared" si="1"/>
        <v>1.077004888487388</v>
      </c>
      <c r="H12" s="3"/>
      <c r="I12" s="3"/>
      <c r="J12" s="3"/>
      <c r="K12" s="3"/>
    </row>
    <row r="13" spans="1:11" x14ac:dyDescent="0.35">
      <c r="A13" s="12" t="s">
        <v>11</v>
      </c>
      <c r="B13" s="67" t="s">
        <v>90</v>
      </c>
      <c r="C13" s="68">
        <v>38248</v>
      </c>
      <c r="D13" s="68">
        <v>0</v>
      </c>
      <c r="E13" s="68">
        <v>0</v>
      </c>
      <c r="F13" s="69">
        <f t="shared" si="0"/>
        <v>38248</v>
      </c>
      <c r="G13" s="70">
        <f t="shared" si="1"/>
        <v>24.505224851199056</v>
      </c>
      <c r="H13" s="3"/>
      <c r="I13" s="3"/>
      <c r="J13" s="3"/>
      <c r="K13" s="3"/>
    </row>
    <row r="14" spans="1:11" x14ac:dyDescent="0.35">
      <c r="A14" s="14"/>
      <c r="B14" s="71" t="s">
        <v>12</v>
      </c>
      <c r="C14" s="72">
        <v>16</v>
      </c>
      <c r="D14" s="72">
        <v>0</v>
      </c>
      <c r="E14" s="72">
        <v>0</v>
      </c>
      <c r="F14" s="73">
        <f t="shared" si="0"/>
        <v>16</v>
      </c>
      <c r="G14" s="74">
        <f t="shared" si="1"/>
        <v>1.0251087576322551E-2</v>
      </c>
      <c r="H14" s="3"/>
      <c r="I14" s="3"/>
      <c r="J14" s="3"/>
      <c r="K14" s="3"/>
    </row>
    <row r="15" spans="1:11" x14ac:dyDescent="0.35">
      <c r="A15" s="14"/>
      <c r="B15" s="75" t="s">
        <v>86</v>
      </c>
      <c r="C15" s="76">
        <v>0</v>
      </c>
      <c r="D15" s="76">
        <v>4</v>
      </c>
      <c r="E15" s="76">
        <v>0</v>
      </c>
      <c r="F15" s="77">
        <f>SUM(C15:E15)</f>
        <v>4</v>
      </c>
      <c r="G15" s="78">
        <f t="shared" si="1"/>
        <v>2.5627718940806378E-3</v>
      </c>
      <c r="H15" s="3"/>
      <c r="I15" s="3"/>
      <c r="J15" s="3"/>
      <c r="K15" s="3"/>
    </row>
    <row r="16" spans="1:11" x14ac:dyDescent="0.35">
      <c r="A16" s="12" t="s">
        <v>15</v>
      </c>
      <c r="B16" s="67" t="s">
        <v>69</v>
      </c>
      <c r="C16" s="68">
        <v>9613</v>
      </c>
      <c r="D16" s="68">
        <v>0</v>
      </c>
      <c r="E16" s="68">
        <v>0</v>
      </c>
      <c r="F16" s="69">
        <f t="shared" si="0"/>
        <v>9613</v>
      </c>
      <c r="G16" s="70">
        <f t="shared" si="1"/>
        <v>6.1589815544492925</v>
      </c>
      <c r="H16" s="3"/>
      <c r="I16" s="3"/>
      <c r="J16" s="3"/>
      <c r="K16" s="3"/>
    </row>
    <row r="17" spans="1:7" s="3" customFormat="1" x14ac:dyDescent="0.35">
      <c r="A17" s="14"/>
      <c r="B17" s="71" t="s">
        <v>16</v>
      </c>
      <c r="C17" s="72">
        <v>0</v>
      </c>
      <c r="D17" s="72">
        <v>14654</v>
      </c>
      <c r="E17" s="72">
        <v>0</v>
      </c>
      <c r="F17" s="73">
        <f>SUM(C17:E17)</f>
        <v>14654</v>
      </c>
      <c r="G17" s="74">
        <f t="shared" si="1"/>
        <v>9.388714833964416</v>
      </c>
    </row>
    <row r="18" spans="1:7" s="3" customFormat="1" x14ac:dyDescent="0.35">
      <c r="A18" s="14"/>
      <c r="B18" s="71" t="s">
        <v>18</v>
      </c>
      <c r="C18" s="72">
        <v>0</v>
      </c>
      <c r="D18" s="72">
        <v>0</v>
      </c>
      <c r="E18" s="72">
        <v>704</v>
      </c>
      <c r="F18" s="73">
        <f t="shared" si="0"/>
        <v>704</v>
      </c>
      <c r="G18" s="74">
        <f t="shared" si="1"/>
        <v>0.45104785335819225</v>
      </c>
    </row>
    <row r="19" spans="1:7" s="3" customFormat="1" x14ac:dyDescent="0.35">
      <c r="A19" s="13"/>
      <c r="B19" s="75" t="s">
        <v>19</v>
      </c>
      <c r="C19" s="76">
        <v>0</v>
      </c>
      <c r="D19" s="76">
        <v>0</v>
      </c>
      <c r="E19" s="76">
        <v>1430</v>
      </c>
      <c r="F19" s="77">
        <f t="shared" si="0"/>
        <v>1430</v>
      </c>
      <c r="G19" s="78">
        <f t="shared" si="1"/>
        <v>0.91619095213382795</v>
      </c>
    </row>
    <row r="20" spans="1:7" s="3" customFormat="1" x14ac:dyDescent="0.35">
      <c r="A20" s="12" t="s">
        <v>91</v>
      </c>
      <c r="B20" s="67" t="s">
        <v>21</v>
      </c>
      <c r="C20" s="68">
        <v>9067</v>
      </c>
      <c r="D20" s="68">
        <v>0</v>
      </c>
      <c r="E20" s="68">
        <v>0</v>
      </c>
      <c r="F20" s="69">
        <f t="shared" si="0"/>
        <v>9067</v>
      </c>
      <c r="G20" s="70">
        <f t="shared" si="1"/>
        <v>5.8091631909072854</v>
      </c>
    </row>
    <row r="21" spans="1:7" s="3" customFormat="1" x14ac:dyDescent="0.35">
      <c r="A21" s="13"/>
      <c r="B21" s="75" t="s">
        <v>22</v>
      </c>
      <c r="C21" s="76">
        <v>0</v>
      </c>
      <c r="D21" s="76">
        <v>5241</v>
      </c>
      <c r="E21" s="76">
        <v>0</v>
      </c>
      <c r="F21" s="77">
        <f t="shared" si="0"/>
        <v>5241</v>
      </c>
      <c r="G21" s="78">
        <f t="shared" si="1"/>
        <v>3.3578718742191551</v>
      </c>
    </row>
    <row r="22" spans="1:7" s="3" customFormat="1" x14ac:dyDescent="0.35">
      <c r="A22" s="12" t="s">
        <v>25</v>
      </c>
      <c r="B22" s="67" t="s">
        <v>26</v>
      </c>
      <c r="C22" s="68">
        <v>0</v>
      </c>
      <c r="D22" s="68">
        <v>0</v>
      </c>
      <c r="E22" s="68">
        <v>10</v>
      </c>
      <c r="F22" s="69">
        <f t="shared" si="0"/>
        <v>10</v>
      </c>
      <c r="G22" s="70">
        <f t="shared" si="1"/>
        <v>6.4069297352015936E-3</v>
      </c>
    </row>
    <row r="23" spans="1:7" s="3" customFormat="1" x14ac:dyDescent="0.35">
      <c r="A23" s="16"/>
      <c r="B23" s="75" t="s">
        <v>92</v>
      </c>
      <c r="C23" s="76">
        <v>7212</v>
      </c>
      <c r="D23" s="76">
        <v>0</v>
      </c>
      <c r="E23" s="76">
        <v>0</v>
      </c>
      <c r="F23" s="77">
        <f t="shared" si="0"/>
        <v>7212</v>
      </c>
      <c r="G23" s="78">
        <f t="shared" si="1"/>
        <v>4.6206777250273898</v>
      </c>
    </row>
    <row r="24" spans="1:7" s="3" customFormat="1" x14ac:dyDescent="0.35">
      <c r="A24" s="12" t="s">
        <v>28</v>
      </c>
      <c r="B24" s="67" t="s">
        <v>29</v>
      </c>
      <c r="C24" s="68"/>
      <c r="D24" s="68">
        <v>1103</v>
      </c>
      <c r="E24" s="68"/>
      <c r="F24" s="69">
        <f t="shared" si="0"/>
        <v>1103</v>
      </c>
      <c r="G24" s="70">
        <f t="shared" si="1"/>
        <v>0.70668434979273576</v>
      </c>
    </row>
    <row r="25" spans="1:7" s="3" customFormat="1" x14ac:dyDescent="0.35">
      <c r="A25" s="14"/>
      <c r="B25" s="71" t="s">
        <v>32</v>
      </c>
      <c r="C25" s="72">
        <v>108</v>
      </c>
      <c r="D25" s="72"/>
      <c r="E25" s="72"/>
      <c r="F25" s="73">
        <f t="shared" si="0"/>
        <v>108</v>
      </c>
      <c r="G25" s="74">
        <f t="shared" si="1"/>
        <v>6.9194841140177224E-2</v>
      </c>
    </row>
    <row r="26" spans="1:7" s="3" customFormat="1" x14ac:dyDescent="0.35">
      <c r="A26" s="14"/>
      <c r="B26" s="71" t="s">
        <v>86</v>
      </c>
      <c r="C26" s="72"/>
      <c r="D26" s="72"/>
      <c r="E26" s="72">
        <v>1</v>
      </c>
      <c r="F26" s="73">
        <f t="shared" si="0"/>
        <v>1</v>
      </c>
      <c r="G26" s="74">
        <f t="shared" si="1"/>
        <v>6.4069297352015945E-4</v>
      </c>
    </row>
    <row r="27" spans="1:7" s="3" customFormat="1" x14ac:dyDescent="0.35">
      <c r="A27" s="13"/>
      <c r="B27" s="75" t="s">
        <v>33</v>
      </c>
      <c r="C27" s="76">
        <v>4358</v>
      </c>
      <c r="D27" s="76"/>
      <c r="E27" s="76"/>
      <c r="F27" s="77">
        <f>SUM(C27:E27)</f>
        <v>4358</v>
      </c>
      <c r="G27" s="78">
        <f t="shared" si="1"/>
        <v>2.7921399786008547</v>
      </c>
    </row>
    <row r="28" spans="1:7" s="3" customFormat="1" x14ac:dyDescent="0.35">
      <c r="A28" s="12" t="s">
        <v>34</v>
      </c>
      <c r="B28" s="67" t="s">
        <v>35</v>
      </c>
      <c r="C28" s="68">
        <v>1297</v>
      </c>
      <c r="D28" s="68">
        <v>0</v>
      </c>
      <c r="E28" s="68">
        <v>0</v>
      </c>
      <c r="F28" s="69">
        <f t="shared" si="0"/>
        <v>1297</v>
      </c>
      <c r="G28" s="70">
        <f t="shared" si="1"/>
        <v>0.83097878665564684</v>
      </c>
    </row>
    <row r="29" spans="1:7" s="3" customFormat="1" x14ac:dyDescent="0.35">
      <c r="A29" s="14"/>
      <c r="B29" s="71" t="s">
        <v>36</v>
      </c>
      <c r="C29" s="72">
        <v>0</v>
      </c>
      <c r="D29" s="72">
        <v>0</v>
      </c>
      <c r="E29" s="72">
        <v>4</v>
      </c>
      <c r="F29" s="73">
        <f t="shared" si="0"/>
        <v>4</v>
      </c>
      <c r="G29" s="74">
        <f t="shared" si="1"/>
        <v>2.5627718940806378E-3</v>
      </c>
    </row>
    <row r="30" spans="1:7" s="3" customFormat="1" x14ac:dyDescent="0.35">
      <c r="A30" s="14"/>
      <c r="B30" s="71" t="s">
        <v>37</v>
      </c>
      <c r="C30" s="72">
        <v>0</v>
      </c>
      <c r="D30" s="72">
        <v>0</v>
      </c>
      <c r="E30" s="72">
        <v>661</v>
      </c>
      <c r="F30" s="73">
        <f t="shared" si="0"/>
        <v>661</v>
      </c>
      <c r="G30" s="74">
        <f t="shared" si="1"/>
        <v>0.4234980554968254</v>
      </c>
    </row>
    <row r="31" spans="1:7" s="3" customFormat="1" x14ac:dyDescent="0.35">
      <c r="A31" s="14"/>
      <c r="B31" s="75" t="s">
        <v>86</v>
      </c>
      <c r="C31" s="76">
        <v>0</v>
      </c>
      <c r="D31" s="76">
        <v>0</v>
      </c>
      <c r="E31" s="76">
        <v>2</v>
      </c>
      <c r="F31" s="77">
        <f>SUM(C31:E31)</f>
        <v>2</v>
      </c>
      <c r="G31" s="78">
        <f t="shared" si="1"/>
        <v>1.2813859470403189E-3</v>
      </c>
    </row>
    <row r="32" spans="1:7" s="3" customFormat="1" x14ac:dyDescent="0.35">
      <c r="A32" s="12" t="s">
        <v>38</v>
      </c>
      <c r="B32" s="43" t="s">
        <v>39</v>
      </c>
      <c r="C32" s="56">
        <v>0</v>
      </c>
      <c r="D32" s="56">
        <v>204</v>
      </c>
      <c r="E32" s="56">
        <v>0</v>
      </c>
      <c r="F32" s="57">
        <f>SUM(C32:E32)</f>
        <v>204</v>
      </c>
      <c r="G32" s="64">
        <f t="shared" si="1"/>
        <v>0.13070136659811252</v>
      </c>
    </row>
    <row r="33" spans="1:7" s="3" customFormat="1" x14ac:dyDescent="0.35">
      <c r="A33" s="12" t="s">
        <v>40</v>
      </c>
      <c r="B33" s="67" t="s">
        <v>41</v>
      </c>
      <c r="C33" s="68">
        <v>226</v>
      </c>
      <c r="D33" s="68">
        <v>0</v>
      </c>
      <c r="E33" s="68">
        <v>0</v>
      </c>
      <c r="F33" s="69">
        <f>SUM(C33:E33)</f>
        <v>226</v>
      </c>
      <c r="G33" s="70">
        <f t="shared" si="1"/>
        <v>0.14479661201555602</v>
      </c>
    </row>
    <row r="34" spans="1:7" s="3" customFormat="1" x14ac:dyDescent="0.35">
      <c r="A34" s="14"/>
      <c r="B34" s="71" t="s">
        <v>42</v>
      </c>
      <c r="C34" s="72">
        <v>0</v>
      </c>
      <c r="D34" s="72">
        <v>11701</v>
      </c>
      <c r="E34" s="72">
        <v>0</v>
      </c>
      <c r="F34" s="73">
        <f>SUM(C34:E34)</f>
        <v>11701</v>
      </c>
      <c r="G34" s="74">
        <f t="shared" si="1"/>
        <v>7.4967484831593847</v>
      </c>
    </row>
    <row r="35" spans="1:7" s="3" customFormat="1" x14ac:dyDescent="0.35">
      <c r="A35" s="13"/>
      <c r="B35" s="75" t="s">
        <v>43</v>
      </c>
      <c r="C35" s="76">
        <v>0</v>
      </c>
      <c r="D35" s="76">
        <v>0</v>
      </c>
      <c r="E35" s="76">
        <v>658</v>
      </c>
      <c r="F35" s="77">
        <f>SUM(C35:E35)</f>
        <v>658</v>
      </c>
      <c r="G35" s="78">
        <f t="shared" si="1"/>
        <v>0.42157597657626489</v>
      </c>
    </row>
    <row r="36" spans="1:7" s="3" customFormat="1" x14ac:dyDescent="0.35">
      <c r="A36" s="12" t="s">
        <v>44</v>
      </c>
      <c r="B36" s="67" t="s">
        <v>46</v>
      </c>
      <c r="C36" s="68">
        <v>1602</v>
      </c>
      <c r="D36" s="68">
        <v>0</v>
      </c>
      <c r="E36" s="68">
        <v>0</v>
      </c>
      <c r="F36" s="69">
        <f t="shared" si="0"/>
        <v>1602</v>
      </c>
      <c r="G36" s="70">
        <f t="shared" si="1"/>
        <v>1.0263901435792955</v>
      </c>
    </row>
    <row r="37" spans="1:7" s="3" customFormat="1" x14ac:dyDescent="0.35">
      <c r="A37" s="13"/>
      <c r="B37" s="75" t="s">
        <v>86</v>
      </c>
      <c r="C37" s="76">
        <v>0</v>
      </c>
      <c r="D37" s="76">
        <v>0</v>
      </c>
      <c r="E37" s="76">
        <v>1</v>
      </c>
      <c r="F37" s="77">
        <f t="shared" si="0"/>
        <v>1</v>
      </c>
      <c r="G37" s="78">
        <f t="shared" si="1"/>
        <v>6.4069297352015945E-4</v>
      </c>
    </row>
    <row r="38" spans="1:7" s="3" customFormat="1" x14ac:dyDescent="0.35">
      <c r="A38" s="12" t="s">
        <v>47</v>
      </c>
      <c r="B38" s="67" t="s">
        <v>49</v>
      </c>
      <c r="C38" s="68">
        <v>0</v>
      </c>
      <c r="D38" s="68">
        <v>5412</v>
      </c>
      <c r="E38" s="68">
        <v>0</v>
      </c>
      <c r="F38" s="69">
        <f t="shared" si="0"/>
        <v>5412</v>
      </c>
      <c r="G38" s="70">
        <f t="shared" si="1"/>
        <v>3.4674303726911027</v>
      </c>
    </row>
    <row r="39" spans="1:7" s="3" customFormat="1" x14ac:dyDescent="0.35">
      <c r="A39" s="14"/>
      <c r="B39" s="71" t="s">
        <v>50</v>
      </c>
      <c r="C39" s="72">
        <v>0</v>
      </c>
      <c r="D39" s="72">
        <v>3139</v>
      </c>
      <c r="E39" s="72">
        <v>0</v>
      </c>
      <c r="F39" s="73">
        <f t="shared" si="0"/>
        <v>3139</v>
      </c>
      <c r="G39" s="74">
        <f t="shared" si="1"/>
        <v>2.0111352438797803</v>
      </c>
    </row>
    <row r="40" spans="1:7" s="3" customFormat="1" x14ac:dyDescent="0.35">
      <c r="A40" s="14"/>
      <c r="B40" s="75" t="s">
        <v>51</v>
      </c>
      <c r="C40" s="76">
        <v>0</v>
      </c>
      <c r="D40" s="76">
        <v>0</v>
      </c>
      <c r="E40" s="76">
        <v>189</v>
      </c>
      <c r="F40" s="77">
        <f t="shared" si="0"/>
        <v>189</v>
      </c>
      <c r="G40" s="78">
        <f t="shared" si="1"/>
        <v>0.12109097199531013</v>
      </c>
    </row>
    <row r="41" spans="1:7" s="3" customFormat="1" x14ac:dyDescent="0.35">
      <c r="A41" s="12" t="s">
        <v>52</v>
      </c>
      <c r="B41" s="67" t="s">
        <v>53</v>
      </c>
      <c r="C41" s="68">
        <v>0</v>
      </c>
      <c r="D41" s="68">
        <v>0</v>
      </c>
      <c r="E41" s="68">
        <v>299</v>
      </c>
      <c r="F41" s="69">
        <f t="shared" si="0"/>
        <v>299</v>
      </c>
      <c r="G41" s="70">
        <f t="shared" si="1"/>
        <v>0.19156719908252767</v>
      </c>
    </row>
    <row r="42" spans="1:7" s="3" customFormat="1" x14ac:dyDescent="0.35">
      <c r="A42" s="14"/>
      <c r="B42" s="71" t="s">
        <v>54</v>
      </c>
      <c r="C42" s="72">
        <v>0</v>
      </c>
      <c r="D42" s="72">
        <v>7444</v>
      </c>
      <c r="E42" s="72">
        <v>0</v>
      </c>
      <c r="F42" s="73">
        <f t="shared" si="0"/>
        <v>7444</v>
      </c>
      <c r="G42" s="74">
        <f t="shared" si="1"/>
        <v>4.7693184948840663</v>
      </c>
    </row>
    <row r="43" spans="1:7" s="3" customFormat="1" x14ac:dyDescent="0.35">
      <c r="A43" s="14"/>
      <c r="B43" s="75" t="s">
        <v>55</v>
      </c>
      <c r="C43" s="76">
        <v>871</v>
      </c>
      <c r="D43" s="76">
        <v>0</v>
      </c>
      <c r="E43" s="76">
        <v>0</v>
      </c>
      <c r="F43" s="77">
        <f t="shared" si="0"/>
        <v>871</v>
      </c>
      <c r="G43" s="78">
        <f t="shared" si="1"/>
        <v>0.5580435799360588</v>
      </c>
    </row>
    <row r="44" spans="1:7" s="3" customFormat="1" x14ac:dyDescent="0.35">
      <c r="A44" s="12" t="s">
        <v>56</v>
      </c>
      <c r="B44" s="67" t="s">
        <v>57</v>
      </c>
      <c r="C44" s="68">
        <v>0</v>
      </c>
      <c r="D44" s="68">
        <v>0</v>
      </c>
      <c r="E44" s="68">
        <v>293</v>
      </c>
      <c r="F44" s="69">
        <f t="shared" si="0"/>
        <v>293</v>
      </c>
      <c r="G44" s="70">
        <f t="shared" si="1"/>
        <v>0.18772304124140671</v>
      </c>
    </row>
    <row r="45" spans="1:7" s="3" customFormat="1" x14ac:dyDescent="0.35">
      <c r="A45" s="13"/>
      <c r="B45" s="75" t="s">
        <v>58</v>
      </c>
      <c r="C45" s="124">
        <v>0</v>
      </c>
      <c r="D45" s="76">
        <v>1032</v>
      </c>
      <c r="E45" s="76">
        <v>0</v>
      </c>
      <c r="F45" s="77">
        <f t="shared" si="0"/>
        <v>1032</v>
      </c>
      <c r="G45" s="78">
        <f t="shared" si="1"/>
        <v>0.6611951486728046</v>
      </c>
    </row>
    <row r="46" spans="1:7" s="3" customFormat="1" x14ac:dyDescent="0.35">
      <c r="A46" s="15" t="s">
        <v>59</v>
      </c>
      <c r="B46" s="43" t="s">
        <v>60</v>
      </c>
      <c r="C46" s="60">
        <v>857</v>
      </c>
      <c r="D46" s="60">
        <v>0</v>
      </c>
      <c r="E46" s="60">
        <v>0</v>
      </c>
      <c r="F46" s="55">
        <f>SUM(C46:E46)</f>
        <v>857</v>
      </c>
      <c r="G46" s="65">
        <f t="shared" si="1"/>
        <v>0.54907387830677667</v>
      </c>
    </row>
    <row r="47" spans="1:7" s="3" customFormat="1" x14ac:dyDescent="0.35">
      <c r="A47" s="15" t="s">
        <v>84</v>
      </c>
      <c r="B47" s="43" t="s">
        <v>85</v>
      </c>
      <c r="C47" s="60">
        <v>0</v>
      </c>
      <c r="D47" s="60">
        <v>0</v>
      </c>
      <c r="E47" s="60">
        <v>1</v>
      </c>
      <c r="F47" s="55">
        <f>SUM(C47:E47)</f>
        <v>1</v>
      </c>
      <c r="G47" s="65">
        <f t="shared" si="1"/>
        <v>6.4069297352015945E-4</v>
      </c>
    </row>
    <row r="48" spans="1:7" s="3" customFormat="1" x14ac:dyDescent="0.35">
      <c r="A48" s="15" t="s">
        <v>61</v>
      </c>
      <c r="B48" s="43" t="s">
        <v>62</v>
      </c>
      <c r="C48" s="60">
        <v>136</v>
      </c>
      <c r="D48" s="60">
        <v>0</v>
      </c>
      <c r="E48" s="60">
        <v>0</v>
      </c>
      <c r="F48" s="55">
        <f t="shared" ref="F48:F54" si="2">SUM(C48:E48)</f>
        <v>136</v>
      </c>
      <c r="G48" s="65">
        <f t="shared" si="1"/>
        <v>8.7134244398741678E-2</v>
      </c>
    </row>
    <row r="49" spans="1:17" x14ac:dyDescent="0.35">
      <c r="A49" s="15" t="s">
        <v>82</v>
      </c>
      <c r="B49" s="43" t="s">
        <v>83</v>
      </c>
      <c r="C49" s="60">
        <v>0</v>
      </c>
      <c r="D49" s="60">
        <v>0</v>
      </c>
      <c r="E49" s="60">
        <v>39</v>
      </c>
      <c r="F49" s="55">
        <f t="shared" si="2"/>
        <v>39</v>
      </c>
      <c r="G49" s="65">
        <f t="shared" si="1"/>
        <v>2.4987025967286216E-2</v>
      </c>
      <c r="H49" s="3"/>
      <c r="I49" s="3"/>
      <c r="J49" s="3"/>
      <c r="K49" s="3"/>
    </row>
    <row r="50" spans="1:17" x14ac:dyDescent="0.35">
      <c r="A50" s="15" t="s">
        <v>63</v>
      </c>
      <c r="B50" s="43" t="s">
        <v>93</v>
      </c>
      <c r="C50" s="60">
        <v>0</v>
      </c>
      <c r="D50" s="60">
        <v>2467</v>
      </c>
      <c r="E50" s="60">
        <v>0</v>
      </c>
      <c r="F50" s="55">
        <f t="shared" si="2"/>
        <v>2467</v>
      </c>
      <c r="G50" s="65">
        <f t="shared" si="1"/>
        <v>1.580589565674233</v>
      </c>
      <c r="H50" s="3"/>
      <c r="I50" s="3"/>
      <c r="J50" s="3"/>
      <c r="K50" s="3"/>
    </row>
    <row r="51" spans="1:17" x14ac:dyDescent="0.35">
      <c r="A51" s="35" t="s">
        <v>65</v>
      </c>
      <c r="B51" s="67" t="s">
        <v>66</v>
      </c>
      <c r="C51" s="68">
        <v>0</v>
      </c>
      <c r="D51" s="68">
        <v>985</v>
      </c>
      <c r="E51" s="68">
        <v>0</v>
      </c>
      <c r="F51" s="69">
        <f t="shared" si="2"/>
        <v>985</v>
      </c>
      <c r="G51" s="70">
        <f t="shared" si="1"/>
        <v>0.63108257891735697</v>
      </c>
      <c r="H51" s="3"/>
      <c r="I51" s="3"/>
      <c r="J51" s="3"/>
      <c r="K51" s="3"/>
    </row>
    <row r="52" spans="1:17" x14ac:dyDescent="0.35">
      <c r="A52" s="34"/>
      <c r="B52" s="71" t="s">
        <v>67</v>
      </c>
      <c r="C52" s="72">
        <v>0</v>
      </c>
      <c r="D52" s="72">
        <v>0</v>
      </c>
      <c r="E52" s="72">
        <v>832</v>
      </c>
      <c r="F52" s="73">
        <v>0</v>
      </c>
      <c r="G52" s="70">
        <f t="shared" si="1"/>
        <v>0</v>
      </c>
      <c r="H52" s="3"/>
      <c r="I52" s="3"/>
      <c r="J52" s="3"/>
      <c r="K52" s="3"/>
    </row>
    <row r="53" spans="1:17" x14ac:dyDescent="0.35">
      <c r="A53" s="33"/>
      <c r="B53" s="75" t="s">
        <v>68</v>
      </c>
      <c r="C53" s="76">
        <v>0</v>
      </c>
      <c r="D53" s="76">
        <v>3392</v>
      </c>
      <c r="E53" s="76">
        <v>0</v>
      </c>
      <c r="F53" s="77">
        <v>0</v>
      </c>
      <c r="G53" s="70">
        <f t="shared" si="1"/>
        <v>0</v>
      </c>
      <c r="H53" s="3"/>
      <c r="I53" s="3"/>
      <c r="J53" s="17"/>
      <c r="K53" s="17"/>
      <c r="L53" s="5"/>
      <c r="M53" s="5"/>
      <c r="N53" s="5"/>
    </row>
    <row r="54" spans="1:17" ht="23.1" customHeight="1" x14ac:dyDescent="0.35">
      <c r="A54" s="82" t="s">
        <v>112</v>
      </c>
      <c r="B54" s="42"/>
      <c r="C54" s="55">
        <f>SUM(C8:C53)</f>
        <v>87557</v>
      </c>
      <c r="D54" s="55">
        <f>SUM(D8:D53)</f>
        <v>63287</v>
      </c>
      <c r="E54" s="55">
        <f>SUM(E8:E53)</f>
        <v>5237</v>
      </c>
      <c r="F54" s="55">
        <f t="shared" si="2"/>
        <v>156081</v>
      </c>
      <c r="G54" s="108">
        <f>F54/F$54*100</f>
        <v>100</v>
      </c>
      <c r="H54" s="4"/>
      <c r="I54" s="17"/>
      <c r="J54" s="17"/>
      <c r="K54" s="17"/>
      <c r="L54" s="5"/>
      <c r="M54" s="5"/>
      <c r="N54" s="5"/>
      <c r="O54" s="5"/>
      <c r="P54" s="5"/>
    </row>
    <row r="55" spans="1:17" x14ac:dyDescent="0.35">
      <c r="A55" s="5"/>
      <c r="B55" s="5"/>
      <c r="C55" s="17"/>
      <c r="D55" s="17"/>
      <c r="E55" s="17"/>
      <c r="F55" s="17"/>
      <c r="H55" s="17"/>
      <c r="I55" s="17"/>
      <c r="O55" s="5"/>
      <c r="P55" s="5"/>
      <c r="Q55" s="5"/>
    </row>
    <row r="56" spans="1:17" x14ac:dyDescent="0.35">
      <c r="A56" s="154" t="s">
        <v>87</v>
      </c>
      <c r="B56" s="154"/>
      <c r="C56" s="154"/>
      <c r="D56" s="154"/>
      <c r="E56" s="154"/>
      <c r="F56" s="154"/>
      <c r="G56" s="154"/>
    </row>
    <row r="57" spans="1:17" x14ac:dyDescent="0.35">
      <c r="A57" s="155" t="s">
        <v>88</v>
      </c>
      <c r="B57" s="155"/>
      <c r="C57" s="155"/>
      <c r="D57" s="155"/>
      <c r="E57" s="155"/>
      <c r="F57" s="155"/>
      <c r="G57" s="155"/>
    </row>
    <row r="59" spans="1:17" s="5" customFormat="1" x14ac:dyDescent="0.35">
      <c r="A59" s="3"/>
      <c r="B59" s="3"/>
      <c r="C59" s="2"/>
      <c r="D59" s="2"/>
      <c r="E59" s="2"/>
      <c r="F59" s="2"/>
      <c r="G59" s="3"/>
      <c r="H59" s="2"/>
      <c r="I59" s="2"/>
      <c r="J59" s="2"/>
      <c r="K59" s="2"/>
      <c r="L59" s="3"/>
      <c r="M59" s="3"/>
      <c r="N59" s="3"/>
      <c r="O59" s="3"/>
      <c r="P59" s="3"/>
      <c r="Q59" s="3"/>
    </row>
    <row r="60" spans="1:17" x14ac:dyDescent="0.35">
      <c r="J60" s="5"/>
      <c r="K60" s="5"/>
      <c r="L60" s="5"/>
      <c r="M60" s="5"/>
      <c r="N60" s="5"/>
    </row>
    <row r="61" spans="1:17" x14ac:dyDescent="0.35">
      <c r="H61" s="5"/>
      <c r="I61" s="5"/>
      <c r="J61" s="3"/>
      <c r="K61" s="3"/>
      <c r="O61" s="5"/>
      <c r="P61" s="5"/>
      <c r="Q61" s="5"/>
    </row>
    <row r="62" spans="1:17" x14ac:dyDescent="0.35">
      <c r="H62" s="3"/>
      <c r="I62" s="3"/>
      <c r="J62" s="3"/>
      <c r="K62" s="3"/>
    </row>
    <row r="63" spans="1:17" x14ac:dyDescent="0.35">
      <c r="A63" s="5"/>
      <c r="B63" s="5"/>
      <c r="C63" s="5"/>
      <c r="D63" s="5"/>
      <c r="E63" s="5"/>
      <c r="F63" s="5"/>
      <c r="G63" s="5"/>
      <c r="H63" s="3"/>
      <c r="I63" s="3"/>
      <c r="J63" s="3"/>
      <c r="K63" s="3"/>
    </row>
    <row r="64" spans="1:17" x14ac:dyDescent="0.35">
      <c r="C64" s="3"/>
      <c r="D64" s="3"/>
      <c r="E64" s="3"/>
      <c r="F64" s="3"/>
      <c r="H64" s="3"/>
      <c r="I64" s="3"/>
      <c r="J64" s="3"/>
      <c r="K64" s="3"/>
    </row>
    <row r="65" s="3" customFormat="1" x14ac:dyDescent="0.35"/>
    <row r="66" s="3" customFormat="1" x14ac:dyDescent="0.35"/>
    <row r="67" s="3" customFormat="1" x14ac:dyDescent="0.35"/>
    <row r="68" s="3" customFormat="1" x14ac:dyDescent="0.35"/>
    <row r="69" s="3" customFormat="1" x14ac:dyDescent="0.35"/>
    <row r="70" s="3" customFormat="1" x14ac:dyDescent="0.35"/>
    <row r="71" s="3" customFormat="1" x14ac:dyDescent="0.35"/>
    <row r="72" s="3" customFormat="1" x14ac:dyDescent="0.35"/>
    <row r="73" s="3" customFormat="1" x14ac:dyDescent="0.35"/>
    <row r="74" s="3" customFormat="1" x14ac:dyDescent="0.35"/>
    <row r="75" s="3" customFormat="1" x14ac:dyDescent="0.35"/>
    <row r="76" s="3" customFormat="1" x14ac:dyDescent="0.35"/>
    <row r="77" s="3" customFormat="1" x14ac:dyDescent="0.35"/>
    <row r="78" s="3" customFormat="1" x14ac:dyDescent="0.35"/>
    <row r="79" s="3" customFormat="1" x14ac:dyDescent="0.35"/>
    <row r="80" s="3" customFormat="1" x14ac:dyDescent="0.35"/>
    <row r="81" spans="3:11" x14ac:dyDescent="0.35">
      <c r="C81" s="3"/>
      <c r="D81" s="3"/>
      <c r="E81" s="3"/>
      <c r="F81" s="3"/>
      <c r="H81" s="3"/>
      <c r="I81" s="3"/>
      <c r="J81" s="3"/>
      <c r="K81" s="3"/>
    </row>
    <row r="82" spans="3:11" x14ac:dyDescent="0.35">
      <c r="C82" s="3"/>
      <c r="D82" s="3"/>
      <c r="E82" s="3"/>
      <c r="F82" s="3"/>
      <c r="H82" s="3"/>
      <c r="I82" s="3"/>
      <c r="J82" s="3"/>
      <c r="K82" s="3"/>
    </row>
    <row r="83" spans="3:11" x14ac:dyDescent="0.35">
      <c r="C83" s="3"/>
      <c r="D83" s="3"/>
      <c r="E83" s="3"/>
      <c r="F83" s="3"/>
      <c r="H83" s="3"/>
      <c r="I83" s="3"/>
      <c r="J83" s="3"/>
      <c r="K83" s="3"/>
    </row>
    <row r="84" spans="3:11" x14ac:dyDescent="0.35">
      <c r="C84" s="3"/>
      <c r="D84" s="3"/>
      <c r="E84" s="3"/>
      <c r="F84" s="3"/>
      <c r="H84" s="3"/>
      <c r="I84" s="3"/>
      <c r="J84" s="3"/>
      <c r="K84" s="3"/>
    </row>
    <row r="85" spans="3:11" x14ac:dyDescent="0.35">
      <c r="C85" s="3"/>
      <c r="D85" s="3"/>
      <c r="E85" s="3"/>
      <c r="F85" s="3"/>
      <c r="H85" s="3"/>
      <c r="I85" s="3"/>
      <c r="J85" s="3"/>
      <c r="K85" s="3"/>
    </row>
    <row r="86" spans="3:11" x14ac:dyDescent="0.35">
      <c r="C86" s="3"/>
      <c r="D86" s="3"/>
      <c r="E86" s="3"/>
      <c r="F86" s="3"/>
      <c r="H86" s="3"/>
      <c r="I86" s="3"/>
      <c r="J86" s="3"/>
      <c r="K86" s="3"/>
    </row>
    <row r="87" spans="3:11" x14ac:dyDescent="0.35">
      <c r="C87" s="3"/>
      <c r="D87" s="3"/>
      <c r="E87" s="3"/>
      <c r="F87" s="3"/>
      <c r="H87" s="3"/>
      <c r="I87" s="3"/>
      <c r="J87" s="3"/>
      <c r="K87" s="3"/>
    </row>
    <row r="88" spans="3:11" x14ac:dyDescent="0.35">
      <c r="C88" s="3"/>
      <c r="D88" s="3"/>
      <c r="E88" s="3"/>
      <c r="F88" s="3"/>
      <c r="H88" s="3"/>
      <c r="I88" s="3"/>
    </row>
    <row r="89" spans="3:11" x14ac:dyDescent="0.35">
      <c r="C89" s="3"/>
      <c r="D89" s="3"/>
      <c r="E89" s="3"/>
      <c r="F89" s="3"/>
    </row>
    <row r="90" spans="3:11" x14ac:dyDescent="0.35">
      <c r="C90" s="3"/>
      <c r="D90" s="3"/>
      <c r="E90" s="3"/>
      <c r="F90" s="3"/>
    </row>
    <row r="94" spans="3:11" ht="15.75" customHeight="1" x14ac:dyDescent="0.35"/>
    <row r="95" spans="3:11" x14ac:dyDescent="0.35">
      <c r="J95" s="3"/>
      <c r="K95" s="3"/>
    </row>
    <row r="96" spans="3:11" x14ac:dyDescent="0.35">
      <c r="H96" s="3"/>
      <c r="I96" s="3"/>
      <c r="J96" s="3"/>
      <c r="K96" s="3"/>
    </row>
    <row r="97" spans="3:6" s="3" customFormat="1" x14ac:dyDescent="0.35">
      <c r="C97" s="2"/>
      <c r="D97" s="2"/>
      <c r="E97" s="2"/>
      <c r="F97" s="2"/>
    </row>
    <row r="98" spans="3:6" s="3" customFormat="1" x14ac:dyDescent="0.35"/>
    <row r="99" spans="3:6" s="3" customFormat="1" x14ac:dyDescent="0.35"/>
    <row r="100" spans="3:6" s="3" customFormat="1" x14ac:dyDescent="0.35"/>
    <row r="101" spans="3:6" s="3" customFormat="1" x14ac:dyDescent="0.35"/>
    <row r="102" spans="3:6" s="3" customFormat="1" x14ac:dyDescent="0.35"/>
    <row r="103" spans="3:6" s="3" customFormat="1" x14ac:dyDescent="0.35"/>
    <row r="104" spans="3:6" s="3" customFormat="1" x14ac:dyDescent="0.35"/>
    <row r="105" spans="3:6" s="3" customFormat="1" x14ac:dyDescent="0.35"/>
    <row r="106" spans="3:6" s="3" customFormat="1" x14ac:dyDescent="0.35"/>
    <row r="107" spans="3:6" s="3" customFormat="1" x14ac:dyDescent="0.35"/>
    <row r="108" spans="3:6" s="3" customFormat="1" x14ac:dyDescent="0.35"/>
    <row r="109" spans="3:6" s="3" customFormat="1" x14ac:dyDescent="0.35"/>
    <row r="110" spans="3:6" s="3" customFormat="1" x14ac:dyDescent="0.35"/>
    <row r="111" spans="3:6" s="3" customFormat="1" x14ac:dyDescent="0.35"/>
    <row r="112" spans="3:6" s="3" customFormat="1" x14ac:dyDescent="0.35"/>
    <row r="113" s="3" customFormat="1" x14ac:dyDescent="0.35"/>
    <row r="114" s="3" customFormat="1" x14ac:dyDescent="0.35"/>
    <row r="115" s="3" customFormat="1" x14ac:dyDescent="0.35"/>
    <row r="116" s="3" customFormat="1" x14ac:dyDescent="0.35"/>
    <row r="117" s="3" customFormat="1" x14ac:dyDescent="0.35"/>
    <row r="118" s="3" customFormat="1" x14ac:dyDescent="0.35"/>
    <row r="119" s="3" customFormat="1" x14ac:dyDescent="0.35"/>
    <row r="120" s="3" customFormat="1" x14ac:dyDescent="0.35"/>
    <row r="121" s="3" customFormat="1" x14ac:dyDescent="0.35"/>
    <row r="122" s="3" customFormat="1" x14ac:dyDescent="0.35"/>
    <row r="123" s="3" customFormat="1" x14ac:dyDescent="0.35"/>
    <row r="124" s="3" customFormat="1" x14ac:dyDescent="0.35"/>
    <row r="125" s="3" customFormat="1" x14ac:dyDescent="0.35"/>
    <row r="126" s="3" customFormat="1" x14ac:dyDescent="0.35"/>
    <row r="127" s="3" customFormat="1" x14ac:dyDescent="0.35"/>
    <row r="128" s="3" customFormat="1" x14ac:dyDescent="0.35"/>
    <row r="129" s="3" customFormat="1" x14ac:dyDescent="0.35"/>
    <row r="130" s="3" customFormat="1" x14ac:dyDescent="0.35"/>
    <row r="131" s="3" customFormat="1" x14ac:dyDescent="0.35"/>
    <row r="132" s="3" customFormat="1" x14ac:dyDescent="0.35"/>
    <row r="133" s="3" customFormat="1" x14ac:dyDescent="0.35"/>
    <row r="134" s="3" customFormat="1" x14ac:dyDescent="0.35"/>
    <row r="135" s="3" customFormat="1" x14ac:dyDescent="0.35"/>
    <row r="136" s="3" customFormat="1" x14ac:dyDescent="0.35"/>
    <row r="137" s="3" customFormat="1" x14ac:dyDescent="0.35"/>
    <row r="138" s="3" customFormat="1" x14ac:dyDescent="0.35"/>
    <row r="139" s="3" customFormat="1" x14ac:dyDescent="0.35"/>
    <row r="140" s="3" customFormat="1" x14ac:dyDescent="0.35"/>
    <row r="141" s="3" customFormat="1" x14ac:dyDescent="0.35"/>
    <row r="142" s="3" customFormat="1" x14ac:dyDescent="0.35"/>
    <row r="143" s="3" customFormat="1" x14ac:dyDescent="0.35"/>
    <row r="144" s="3" customFormat="1" x14ac:dyDescent="0.35"/>
    <row r="145" spans="3:11" x14ac:dyDescent="0.35">
      <c r="C145" s="3"/>
      <c r="D145" s="3"/>
      <c r="E145" s="3"/>
      <c r="F145" s="3"/>
      <c r="H145" s="3"/>
      <c r="I145" s="3"/>
      <c r="J145" s="3"/>
      <c r="K145" s="3"/>
    </row>
    <row r="146" spans="3:11" x14ac:dyDescent="0.35">
      <c r="C146" s="3"/>
      <c r="D146" s="3"/>
      <c r="E146" s="3"/>
      <c r="F146" s="3"/>
      <c r="H146" s="3"/>
      <c r="I146" s="3"/>
      <c r="J146" s="3"/>
      <c r="K146" s="3"/>
    </row>
    <row r="147" spans="3:11" x14ac:dyDescent="0.35">
      <c r="C147" s="3"/>
      <c r="D147" s="3"/>
      <c r="E147" s="3"/>
      <c r="F147" s="3"/>
      <c r="H147" s="3"/>
      <c r="I147" s="3"/>
      <c r="J147" s="3"/>
      <c r="K147" s="3"/>
    </row>
    <row r="148" spans="3:11" x14ac:dyDescent="0.35">
      <c r="C148" s="3"/>
      <c r="D148" s="3"/>
      <c r="E148" s="3"/>
      <c r="F148" s="3"/>
      <c r="H148" s="3"/>
      <c r="I148" s="3"/>
      <c r="J148" s="3"/>
      <c r="K148" s="3"/>
    </row>
    <row r="149" spans="3:11" x14ac:dyDescent="0.35">
      <c r="C149" s="3"/>
      <c r="D149" s="3"/>
      <c r="E149" s="3"/>
      <c r="F149" s="3"/>
      <c r="H149" s="3"/>
      <c r="I149" s="3"/>
      <c r="J149" s="3"/>
      <c r="K149" s="3"/>
    </row>
    <row r="150" spans="3:11" x14ac:dyDescent="0.35">
      <c r="C150" s="3"/>
      <c r="D150" s="3"/>
      <c r="E150" s="3"/>
      <c r="F150" s="3"/>
      <c r="H150" s="3"/>
      <c r="I150" s="3"/>
      <c r="J150" s="3"/>
      <c r="K150" s="3"/>
    </row>
    <row r="151" spans="3:11" x14ac:dyDescent="0.35">
      <c r="C151" s="3"/>
      <c r="D151" s="3"/>
      <c r="E151" s="3"/>
      <c r="F151" s="3"/>
      <c r="H151" s="3"/>
      <c r="I151" s="3"/>
      <c r="J151" s="3"/>
      <c r="K151" s="3"/>
    </row>
    <row r="152" spans="3:11" x14ac:dyDescent="0.35">
      <c r="C152" s="3"/>
      <c r="D152" s="3"/>
      <c r="E152" s="3"/>
      <c r="F152" s="3"/>
      <c r="H152" s="3"/>
      <c r="I152" s="3"/>
    </row>
    <row r="153" spans="3:11" x14ac:dyDescent="0.35">
      <c r="C153" s="3"/>
      <c r="D153" s="3"/>
      <c r="E153" s="3"/>
      <c r="F153" s="3"/>
    </row>
    <row r="154" spans="3:11" x14ac:dyDescent="0.35">
      <c r="C154" s="3"/>
      <c r="D154" s="3"/>
      <c r="E154" s="3"/>
      <c r="F154" s="3"/>
      <c r="K154" s="4"/>
    </row>
    <row r="155" spans="3:11" x14ac:dyDescent="0.35">
      <c r="K155" s="4"/>
    </row>
    <row r="157" spans="3:11" ht="9" customHeight="1" x14ac:dyDescent="0.35">
      <c r="F157" s="4"/>
      <c r="H157" s="1"/>
      <c r="I157" s="1"/>
    </row>
    <row r="158" spans="3:11" ht="15.75" x14ac:dyDescent="0.35">
      <c r="F158" s="4"/>
      <c r="H158" s="1"/>
      <c r="I158" s="1"/>
    </row>
    <row r="159" spans="3:11" x14ac:dyDescent="0.35">
      <c r="J159" s="3"/>
      <c r="K159" s="3"/>
    </row>
    <row r="160" spans="3:11" ht="17.25" x14ac:dyDescent="0.35">
      <c r="H160" s="6"/>
      <c r="I160" s="3"/>
      <c r="J160" s="3"/>
      <c r="K160" s="3"/>
    </row>
    <row r="161" spans="3:11" x14ac:dyDescent="0.35">
      <c r="H161" s="3"/>
      <c r="I161" s="3"/>
      <c r="J161" s="3"/>
      <c r="K161" s="3"/>
    </row>
    <row r="162" spans="3:11" ht="17.25" x14ac:dyDescent="0.35">
      <c r="G162" s="6"/>
      <c r="H162" s="7"/>
      <c r="I162" s="3"/>
      <c r="J162" s="3"/>
      <c r="K162" s="3"/>
    </row>
    <row r="163" spans="3:11" x14ac:dyDescent="0.35">
      <c r="H163" s="9"/>
      <c r="I163" s="3"/>
      <c r="J163" s="3"/>
      <c r="K163" s="3"/>
    </row>
    <row r="164" spans="3:11" x14ac:dyDescent="0.35">
      <c r="G164" s="7"/>
      <c r="I164" s="3"/>
      <c r="J164" s="3"/>
      <c r="K164" s="3"/>
    </row>
    <row r="165" spans="3:11" x14ac:dyDescent="0.35">
      <c r="C165" s="3"/>
      <c r="D165" s="3"/>
      <c r="E165" s="3"/>
      <c r="F165" s="3"/>
      <c r="G165" s="8"/>
      <c r="H165" s="9"/>
      <c r="I165" s="3"/>
      <c r="J165" s="3"/>
      <c r="K165" s="3"/>
    </row>
    <row r="166" spans="3:11" x14ac:dyDescent="0.35">
      <c r="C166" s="3"/>
      <c r="D166" s="3"/>
      <c r="E166" s="3"/>
      <c r="F166" s="3"/>
      <c r="G166" s="8"/>
      <c r="H166" s="9"/>
      <c r="I166" s="3"/>
      <c r="J166" s="3"/>
      <c r="K166" s="3"/>
    </row>
    <row r="167" spans="3:11" x14ac:dyDescent="0.35">
      <c r="C167" s="3"/>
      <c r="D167" s="3"/>
      <c r="E167" s="3"/>
      <c r="F167" s="3"/>
      <c r="G167" s="8"/>
      <c r="H167" s="9"/>
      <c r="I167" s="3"/>
      <c r="J167" s="3"/>
      <c r="K167" s="3"/>
    </row>
    <row r="168" spans="3:11" x14ac:dyDescent="0.35">
      <c r="C168" s="3"/>
      <c r="D168" s="3"/>
      <c r="E168" s="3"/>
      <c r="F168" s="3"/>
      <c r="G168" s="8"/>
      <c r="H168" s="9"/>
      <c r="I168" s="3"/>
      <c r="J168" s="3"/>
      <c r="K168" s="3"/>
    </row>
    <row r="169" spans="3:11" x14ac:dyDescent="0.35">
      <c r="C169" s="3"/>
      <c r="D169" s="3"/>
      <c r="E169" s="3"/>
      <c r="F169" s="3"/>
      <c r="G169" s="8"/>
      <c r="H169" s="9"/>
      <c r="I169" s="3"/>
      <c r="J169" s="3"/>
      <c r="K169" s="3"/>
    </row>
    <row r="170" spans="3:11" x14ac:dyDescent="0.35">
      <c r="C170" s="3"/>
      <c r="D170" s="3"/>
      <c r="E170" s="3"/>
      <c r="F170" s="3"/>
      <c r="G170" s="8"/>
      <c r="I170" s="3"/>
      <c r="J170" s="3"/>
      <c r="K170" s="3"/>
    </row>
    <row r="171" spans="3:11" x14ac:dyDescent="0.35">
      <c r="C171" s="3"/>
      <c r="D171" s="3"/>
      <c r="E171" s="3"/>
      <c r="F171" s="3"/>
      <c r="G171" s="8"/>
      <c r="I171" s="3"/>
      <c r="J171" s="3"/>
      <c r="K171" s="3"/>
    </row>
    <row r="172" spans="3:11" x14ac:dyDescent="0.35">
      <c r="C172" s="3"/>
      <c r="D172" s="3"/>
      <c r="E172" s="3"/>
      <c r="F172" s="3"/>
      <c r="G172" s="8"/>
      <c r="H172" s="9"/>
      <c r="I172" s="3"/>
      <c r="J172" s="3"/>
      <c r="K172" s="3"/>
    </row>
    <row r="173" spans="3:11" x14ac:dyDescent="0.35">
      <c r="C173" s="3"/>
      <c r="D173" s="3"/>
      <c r="E173" s="3"/>
      <c r="F173" s="3"/>
      <c r="G173" s="8"/>
      <c r="H173" s="9"/>
      <c r="I173" s="3"/>
      <c r="J173" s="3"/>
      <c r="K173" s="3"/>
    </row>
    <row r="174" spans="3:11" x14ac:dyDescent="0.35">
      <c r="C174" s="3"/>
      <c r="D174" s="3"/>
      <c r="E174" s="3"/>
      <c r="F174" s="3"/>
      <c r="G174" s="8"/>
      <c r="H174" s="9"/>
      <c r="I174" s="3"/>
      <c r="J174" s="3"/>
      <c r="K174" s="3"/>
    </row>
    <row r="175" spans="3:11" x14ac:dyDescent="0.35">
      <c r="C175" s="3"/>
      <c r="D175" s="3"/>
      <c r="E175" s="3"/>
      <c r="F175" s="3"/>
      <c r="G175" s="8"/>
      <c r="H175" s="9"/>
      <c r="I175" s="3"/>
      <c r="J175" s="3"/>
      <c r="K175" s="3"/>
    </row>
    <row r="176" spans="3:11" x14ac:dyDescent="0.35">
      <c r="C176" s="3"/>
      <c r="D176" s="3"/>
      <c r="E176" s="3"/>
      <c r="F176" s="3"/>
      <c r="G176" s="8"/>
      <c r="H176" s="9"/>
      <c r="I176" s="3"/>
      <c r="J176" s="3"/>
      <c r="K176" s="3"/>
    </row>
    <row r="177" spans="7:8" s="3" customFormat="1" x14ac:dyDescent="0.35">
      <c r="G177" s="8"/>
      <c r="H177" s="9"/>
    </row>
    <row r="178" spans="7:8" s="3" customFormat="1" x14ac:dyDescent="0.35">
      <c r="G178" s="8"/>
      <c r="H178" s="9"/>
    </row>
    <row r="179" spans="7:8" s="3" customFormat="1" x14ac:dyDescent="0.35">
      <c r="G179" s="8"/>
      <c r="H179" s="9"/>
    </row>
    <row r="180" spans="7:8" s="3" customFormat="1" x14ac:dyDescent="0.35">
      <c r="G180" s="8"/>
      <c r="H180" s="9"/>
    </row>
    <row r="181" spans="7:8" s="3" customFormat="1" x14ac:dyDescent="0.35">
      <c r="G181" s="8"/>
      <c r="H181" s="9"/>
    </row>
    <row r="182" spans="7:8" s="3" customFormat="1" x14ac:dyDescent="0.35">
      <c r="G182" s="8"/>
      <c r="H182" s="9"/>
    </row>
    <row r="183" spans="7:8" s="3" customFormat="1" x14ac:dyDescent="0.35">
      <c r="G183" s="8"/>
      <c r="H183" s="9"/>
    </row>
    <row r="184" spans="7:8" s="3" customFormat="1" x14ac:dyDescent="0.35">
      <c r="G184" s="8"/>
      <c r="H184" s="9"/>
    </row>
    <row r="185" spans="7:8" s="3" customFormat="1" x14ac:dyDescent="0.35">
      <c r="G185" s="8"/>
      <c r="H185" s="9"/>
    </row>
    <row r="186" spans="7:8" s="3" customFormat="1" x14ac:dyDescent="0.35">
      <c r="G186" s="8"/>
      <c r="H186" s="9"/>
    </row>
    <row r="187" spans="7:8" s="3" customFormat="1" x14ac:dyDescent="0.35">
      <c r="G187" s="8"/>
      <c r="H187" s="9"/>
    </row>
    <row r="188" spans="7:8" s="3" customFormat="1" x14ac:dyDescent="0.35">
      <c r="G188" s="8"/>
      <c r="H188" s="9"/>
    </row>
    <row r="189" spans="7:8" s="3" customFormat="1" x14ac:dyDescent="0.35">
      <c r="G189" s="8"/>
      <c r="H189" s="9"/>
    </row>
    <row r="190" spans="7:8" s="3" customFormat="1" x14ac:dyDescent="0.35">
      <c r="G190" s="8"/>
      <c r="H190" s="9"/>
    </row>
    <row r="191" spans="7:8" s="3" customFormat="1" x14ac:dyDescent="0.35">
      <c r="G191" s="8"/>
      <c r="H191" s="9"/>
    </row>
    <row r="192" spans="7:8" s="3" customFormat="1" x14ac:dyDescent="0.35">
      <c r="G192" s="8"/>
      <c r="H192" s="9"/>
    </row>
    <row r="193" spans="7:8" s="3" customFormat="1" x14ac:dyDescent="0.35">
      <c r="G193" s="8"/>
      <c r="H193" s="9"/>
    </row>
    <row r="194" spans="7:8" s="3" customFormat="1" x14ac:dyDescent="0.35">
      <c r="G194" s="8"/>
      <c r="H194" s="9"/>
    </row>
    <row r="195" spans="7:8" s="3" customFormat="1" x14ac:dyDescent="0.35">
      <c r="G195" s="8"/>
      <c r="H195" s="9"/>
    </row>
    <row r="196" spans="7:8" s="3" customFormat="1" x14ac:dyDescent="0.35">
      <c r="G196" s="8"/>
      <c r="H196" s="9"/>
    </row>
    <row r="197" spans="7:8" s="3" customFormat="1" x14ac:dyDescent="0.35">
      <c r="G197" s="8"/>
      <c r="H197" s="9"/>
    </row>
    <row r="198" spans="7:8" s="3" customFormat="1" x14ac:dyDescent="0.35">
      <c r="G198" s="8"/>
      <c r="H198" s="9"/>
    </row>
    <row r="199" spans="7:8" s="3" customFormat="1" x14ac:dyDescent="0.35">
      <c r="G199" s="8"/>
      <c r="H199" s="9"/>
    </row>
    <row r="200" spans="7:8" s="3" customFormat="1" x14ac:dyDescent="0.35">
      <c r="G200" s="8"/>
      <c r="H200" s="9"/>
    </row>
    <row r="201" spans="7:8" s="3" customFormat="1" x14ac:dyDescent="0.35">
      <c r="G201" s="8"/>
      <c r="H201" s="9"/>
    </row>
    <row r="202" spans="7:8" s="3" customFormat="1" x14ac:dyDescent="0.35">
      <c r="G202" s="8"/>
      <c r="H202" s="9"/>
    </row>
    <row r="203" spans="7:8" s="3" customFormat="1" x14ac:dyDescent="0.35">
      <c r="G203" s="8"/>
      <c r="H203" s="9"/>
    </row>
    <row r="204" spans="7:8" s="3" customFormat="1" x14ac:dyDescent="0.35">
      <c r="G204" s="8"/>
      <c r="H204" s="9"/>
    </row>
    <row r="205" spans="7:8" s="3" customFormat="1" x14ac:dyDescent="0.35">
      <c r="G205" s="8"/>
      <c r="H205" s="9"/>
    </row>
    <row r="206" spans="7:8" s="3" customFormat="1" x14ac:dyDescent="0.35">
      <c r="G206" s="8"/>
      <c r="H206" s="9"/>
    </row>
    <row r="207" spans="7:8" s="3" customFormat="1" x14ac:dyDescent="0.35">
      <c r="G207" s="8"/>
      <c r="H207" s="9"/>
    </row>
    <row r="208" spans="7:8" s="3" customFormat="1" x14ac:dyDescent="0.35">
      <c r="G208" s="8"/>
      <c r="H208" s="9"/>
    </row>
    <row r="209" spans="7:8" s="3" customFormat="1" x14ac:dyDescent="0.35">
      <c r="G209" s="8"/>
      <c r="H209" s="9"/>
    </row>
    <row r="210" spans="7:8" s="3" customFormat="1" x14ac:dyDescent="0.35">
      <c r="G210" s="8"/>
      <c r="H210" s="9"/>
    </row>
    <row r="211" spans="7:8" s="3" customFormat="1" x14ac:dyDescent="0.35">
      <c r="G211" s="8"/>
      <c r="H211" s="9"/>
    </row>
    <row r="212" spans="7:8" s="3" customFormat="1" x14ac:dyDescent="0.35">
      <c r="G212" s="8"/>
      <c r="H212" s="9"/>
    </row>
    <row r="213" spans="7:8" s="3" customFormat="1" x14ac:dyDescent="0.35">
      <c r="G213" s="8"/>
      <c r="H213" s="9"/>
    </row>
    <row r="214" spans="7:8" s="3" customFormat="1" x14ac:dyDescent="0.35">
      <c r="G214" s="8"/>
      <c r="H214" s="9"/>
    </row>
    <row r="215" spans="7:8" s="3" customFormat="1" x14ac:dyDescent="0.35">
      <c r="G215" s="8"/>
      <c r="H215" s="9"/>
    </row>
    <row r="216" spans="7:8" s="3" customFormat="1" x14ac:dyDescent="0.35">
      <c r="G216" s="8"/>
      <c r="H216" s="9"/>
    </row>
    <row r="217" spans="7:8" s="3" customFormat="1" x14ac:dyDescent="0.35">
      <c r="G217" s="8"/>
      <c r="H217" s="9"/>
    </row>
    <row r="218" spans="7:8" s="3" customFormat="1" x14ac:dyDescent="0.35">
      <c r="G218" s="8"/>
      <c r="H218" s="9"/>
    </row>
    <row r="219" spans="7:8" s="3" customFormat="1" x14ac:dyDescent="0.35">
      <c r="G219" s="8"/>
      <c r="H219" s="9"/>
    </row>
    <row r="220" spans="7:8" s="3" customFormat="1" x14ac:dyDescent="0.35">
      <c r="G220" s="8"/>
      <c r="H220" s="9"/>
    </row>
    <row r="221" spans="7:8" s="3" customFormat="1" x14ac:dyDescent="0.35">
      <c r="G221" s="8"/>
      <c r="H221" s="9"/>
    </row>
    <row r="222" spans="7:8" s="3" customFormat="1" x14ac:dyDescent="0.35">
      <c r="G222" s="8"/>
      <c r="H222" s="9"/>
    </row>
    <row r="223" spans="7:8" s="3" customFormat="1" x14ac:dyDescent="0.35">
      <c r="G223" s="8"/>
      <c r="H223" s="9"/>
    </row>
    <row r="224" spans="7:8" s="3" customFormat="1" x14ac:dyDescent="0.35">
      <c r="G224" s="8"/>
      <c r="H224" s="9"/>
    </row>
    <row r="225" spans="3:11" x14ac:dyDescent="0.35">
      <c r="C225" s="3"/>
      <c r="D225" s="3"/>
      <c r="E225" s="3"/>
      <c r="F225" s="3"/>
      <c r="G225" s="8"/>
      <c r="H225" s="9"/>
      <c r="I225" s="3"/>
      <c r="J225" s="3"/>
      <c r="K225" s="3"/>
    </row>
    <row r="226" spans="3:11" x14ac:dyDescent="0.35">
      <c r="C226" s="3"/>
      <c r="D226" s="3"/>
      <c r="E226" s="3"/>
      <c r="F226" s="3"/>
      <c r="G226" s="8"/>
      <c r="H226" s="9"/>
      <c r="I226" s="3"/>
      <c r="J226" s="3"/>
      <c r="K226" s="3"/>
    </row>
    <row r="227" spans="3:11" x14ac:dyDescent="0.35">
      <c r="C227" s="3"/>
      <c r="D227" s="3"/>
      <c r="E227" s="3"/>
      <c r="F227" s="3"/>
      <c r="G227" s="8"/>
      <c r="H227" s="9"/>
      <c r="I227" s="3"/>
      <c r="J227" s="3"/>
      <c r="K227" s="3"/>
    </row>
    <row r="228" spans="3:11" x14ac:dyDescent="0.35">
      <c r="C228" s="3"/>
      <c r="D228" s="3"/>
      <c r="E228" s="3"/>
      <c r="F228" s="3"/>
      <c r="G228" s="8"/>
      <c r="H228" s="9"/>
      <c r="I228" s="3"/>
      <c r="J228" s="3"/>
      <c r="K228" s="3"/>
    </row>
    <row r="229" spans="3:11" x14ac:dyDescent="0.35">
      <c r="C229" s="3"/>
      <c r="D229" s="3"/>
      <c r="E229" s="3"/>
      <c r="F229" s="3"/>
      <c r="G229" s="8"/>
      <c r="H229" s="9"/>
      <c r="I229" s="3"/>
      <c r="J229" s="3"/>
      <c r="K229" s="3"/>
    </row>
    <row r="230" spans="3:11" x14ac:dyDescent="0.35">
      <c r="C230" s="3"/>
      <c r="D230" s="3"/>
      <c r="E230" s="3"/>
      <c r="F230" s="3"/>
      <c r="G230" s="8"/>
      <c r="H230" s="9"/>
      <c r="I230" s="3"/>
    </row>
    <row r="231" spans="3:11" x14ac:dyDescent="0.35">
      <c r="C231" s="3"/>
      <c r="D231" s="3"/>
      <c r="E231" s="3"/>
      <c r="F231" s="3"/>
      <c r="G231" s="8"/>
      <c r="H231" s="11"/>
    </row>
    <row r="232" spans="3:11" x14ac:dyDescent="0.35">
      <c r="C232" s="3"/>
      <c r="D232" s="3"/>
      <c r="E232" s="3"/>
      <c r="F232" s="3"/>
      <c r="G232" s="8"/>
    </row>
    <row r="233" spans="3:11" x14ac:dyDescent="0.35">
      <c r="C233" s="3"/>
      <c r="D233" s="3"/>
      <c r="E233" s="3"/>
      <c r="F233" s="3"/>
      <c r="G233" s="10"/>
    </row>
  </sheetData>
  <mergeCells count="8">
    <mergeCell ref="A2:G2"/>
    <mergeCell ref="A5:G5"/>
    <mergeCell ref="B6:B7"/>
    <mergeCell ref="A57:G57"/>
    <mergeCell ref="A56:G56"/>
    <mergeCell ref="A6:A7"/>
    <mergeCell ref="C6:G6"/>
    <mergeCell ref="A3:G3"/>
  </mergeCells>
  <phoneticPr fontId="18" type="noConversion"/>
  <pageMargins left="0.78740157480314965" right="0.70866141732283472" top="0.74803149606299213" bottom="0.74803149606299213" header="0.31496062992125984" footer="0.31496062992125984"/>
  <pageSetup paperSize="9" scale="79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B38:B40 B32" numberStoredAsText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236"/>
  <sheetViews>
    <sheetView showGridLines="0" zoomScaleNormal="100" workbookViewId="0">
      <pane ySplit="7" topLeftCell="A41" activePane="bottomLeft" state="frozen"/>
      <selection pane="bottomLeft" activeCell="A6" sqref="A6:A7"/>
    </sheetView>
  </sheetViews>
  <sheetFormatPr defaultRowHeight="15" x14ac:dyDescent="0.35"/>
  <cols>
    <col min="1" max="2" width="20.7109375" style="3" customWidth="1"/>
    <col min="3" max="6" width="12.7109375" style="2" customWidth="1"/>
    <col min="7" max="7" width="6.140625" style="3" customWidth="1"/>
    <col min="8" max="17" width="8.5703125" style="3" customWidth="1"/>
    <col min="18" max="18" width="10.140625" style="3" customWidth="1"/>
    <col min="19" max="20" width="9.140625" style="3"/>
    <col min="21" max="22" width="10.140625" style="3" customWidth="1"/>
    <col min="23" max="23" width="10" style="3" customWidth="1"/>
    <col min="24" max="26" width="9.140625" style="3"/>
    <col min="27" max="27" width="17.42578125" style="3" customWidth="1"/>
    <col min="28" max="28" width="20.5703125" style="3" customWidth="1"/>
    <col min="29" max="29" width="10.42578125" style="3" customWidth="1"/>
    <col min="30" max="31" width="9.140625" style="3"/>
    <col min="32" max="32" width="10.140625" style="3" customWidth="1"/>
    <col min="33" max="16384" width="9.140625" style="3"/>
  </cols>
  <sheetData>
    <row r="1" spans="1:10" x14ac:dyDescent="0.35">
      <c r="H1" s="2"/>
      <c r="I1" s="2"/>
    </row>
    <row r="2" spans="1:10" ht="16.5" x14ac:dyDescent="0.35">
      <c r="A2" s="136" t="s">
        <v>0</v>
      </c>
      <c r="B2" s="136"/>
      <c r="C2" s="136"/>
      <c r="D2" s="136"/>
      <c r="E2" s="136"/>
      <c r="F2" s="136"/>
      <c r="G2" s="136"/>
      <c r="H2" s="1"/>
      <c r="I2" s="1"/>
    </row>
    <row r="3" spans="1:10" ht="16.5" x14ac:dyDescent="0.35">
      <c r="A3" s="137" t="s">
        <v>1</v>
      </c>
      <c r="B3" s="137"/>
      <c r="C3" s="137"/>
      <c r="D3" s="137"/>
      <c r="E3" s="137"/>
      <c r="F3" s="137"/>
      <c r="G3" s="137"/>
      <c r="H3" s="1"/>
      <c r="I3" s="1"/>
    </row>
    <row r="4" spans="1:10" ht="17.25" x14ac:dyDescent="0.35">
      <c r="C4" s="3"/>
      <c r="D4" s="3"/>
      <c r="E4" s="3"/>
      <c r="F4" s="3"/>
      <c r="H4" s="6"/>
      <c r="I4" s="6"/>
      <c r="J4" s="6"/>
    </row>
    <row r="5" spans="1:10" s="96" customFormat="1" x14ac:dyDescent="0.2">
      <c r="A5" s="138" t="s">
        <v>117</v>
      </c>
      <c r="B5" s="138"/>
      <c r="C5" s="138"/>
      <c r="D5" s="138"/>
      <c r="E5" s="138"/>
      <c r="F5" s="138"/>
      <c r="G5" s="138"/>
      <c r="H5" s="95"/>
      <c r="I5" s="95"/>
    </row>
    <row r="6" spans="1:10" ht="15.75" customHeight="1" x14ac:dyDescent="0.35">
      <c r="A6" s="139" t="s">
        <v>110</v>
      </c>
      <c r="B6" s="141" t="s">
        <v>109</v>
      </c>
      <c r="C6" s="143">
        <v>2012</v>
      </c>
      <c r="D6" s="144"/>
      <c r="E6" s="144"/>
      <c r="F6" s="144"/>
      <c r="G6" s="145"/>
    </row>
    <row r="7" spans="1:10" x14ac:dyDescent="0.35">
      <c r="A7" s="140"/>
      <c r="B7" s="142"/>
      <c r="C7" s="79" t="s">
        <v>113</v>
      </c>
      <c r="D7" s="79" t="s">
        <v>114</v>
      </c>
      <c r="E7" s="79" t="s">
        <v>115</v>
      </c>
      <c r="F7" s="79" t="s">
        <v>116</v>
      </c>
      <c r="G7" s="80" t="s">
        <v>2</v>
      </c>
    </row>
    <row r="8" spans="1:10" x14ac:dyDescent="0.35">
      <c r="A8" s="35" t="s">
        <v>3</v>
      </c>
      <c r="B8" s="67" t="s">
        <v>4</v>
      </c>
      <c r="C8" s="122"/>
      <c r="D8" s="123">
        <v>3474</v>
      </c>
      <c r="E8" s="122"/>
      <c r="F8" s="69">
        <f t="shared" ref="F8:F32" si="0">SUM(C8:E8)</f>
        <v>3474</v>
      </c>
      <c r="G8" s="70">
        <f t="shared" ref="G8:G55" si="1">F8/F$57*100</f>
        <v>2.2058963596995307</v>
      </c>
    </row>
    <row r="9" spans="1:10" x14ac:dyDescent="0.35">
      <c r="A9" s="34"/>
      <c r="B9" s="75" t="s">
        <v>89</v>
      </c>
      <c r="C9" s="76"/>
      <c r="D9" s="76">
        <v>1</v>
      </c>
      <c r="E9" s="76"/>
      <c r="F9" s="77">
        <f t="shared" si="0"/>
        <v>1</v>
      </c>
      <c r="G9" s="78">
        <f t="shared" si="1"/>
        <v>6.3497304539422304E-4</v>
      </c>
    </row>
    <row r="10" spans="1:10" x14ac:dyDescent="0.35">
      <c r="A10" s="35" t="s">
        <v>6</v>
      </c>
      <c r="B10" s="67" t="s">
        <v>7</v>
      </c>
      <c r="C10" s="68">
        <v>6541</v>
      </c>
      <c r="D10" s="68"/>
      <c r="E10" s="68"/>
      <c r="F10" s="69">
        <f t="shared" si="0"/>
        <v>6541</v>
      </c>
      <c r="G10" s="70">
        <f t="shared" si="1"/>
        <v>4.1533586899236123</v>
      </c>
    </row>
    <row r="11" spans="1:10" x14ac:dyDescent="0.35">
      <c r="A11" s="34"/>
      <c r="B11" s="71" t="s">
        <v>8</v>
      </c>
      <c r="C11" s="72"/>
      <c r="D11" s="72">
        <v>3882</v>
      </c>
      <c r="E11" s="72"/>
      <c r="F11" s="73">
        <f t="shared" si="0"/>
        <v>3882</v>
      </c>
      <c r="G11" s="74">
        <f t="shared" si="1"/>
        <v>2.4649653622203735</v>
      </c>
    </row>
    <row r="12" spans="1:10" x14ac:dyDescent="0.35">
      <c r="A12" s="33"/>
      <c r="B12" s="75" t="s">
        <v>9</v>
      </c>
      <c r="C12" s="76"/>
      <c r="D12" s="76"/>
      <c r="E12" s="76">
        <v>416</v>
      </c>
      <c r="F12" s="77">
        <f t="shared" si="0"/>
        <v>416</v>
      </c>
      <c r="G12" s="78">
        <f t="shared" si="1"/>
        <v>0.26414878688399679</v>
      </c>
    </row>
    <row r="13" spans="1:10" x14ac:dyDescent="0.35">
      <c r="A13" s="34" t="s">
        <v>71</v>
      </c>
      <c r="B13" s="67" t="s">
        <v>72</v>
      </c>
      <c r="C13" s="68"/>
      <c r="D13" s="68">
        <v>1866</v>
      </c>
      <c r="E13" s="68"/>
      <c r="F13" s="69">
        <f t="shared" si="0"/>
        <v>1866</v>
      </c>
      <c r="G13" s="70">
        <f t="shared" si="1"/>
        <v>1.1848597027056202</v>
      </c>
    </row>
    <row r="14" spans="1:10" x14ac:dyDescent="0.35">
      <c r="A14" s="34" t="s">
        <v>11</v>
      </c>
      <c r="B14" s="71" t="s">
        <v>90</v>
      </c>
      <c r="C14" s="72">
        <v>6164</v>
      </c>
      <c r="D14" s="72"/>
      <c r="E14" s="72"/>
      <c r="F14" s="73">
        <f t="shared" si="0"/>
        <v>6164</v>
      </c>
      <c r="G14" s="74">
        <f t="shared" si="1"/>
        <v>3.9139738518099905</v>
      </c>
    </row>
    <row r="15" spans="1:10" x14ac:dyDescent="0.35">
      <c r="A15" s="34"/>
      <c r="B15" s="71" t="s">
        <v>12</v>
      </c>
      <c r="C15" s="72">
        <v>2878</v>
      </c>
      <c r="D15" s="72"/>
      <c r="E15" s="72"/>
      <c r="F15" s="73">
        <f t="shared" si="0"/>
        <v>2878</v>
      </c>
      <c r="G15" s="74">
        <f t="shared" si="1"/>
        <v>1.8274524246445738</v>
      </c>
    </row>
    <row r="16" spans="1:10" x14ac:dyDescent="0.35">
      <c r="A16" s="34"/>
      <c r="B16" s="75" t="s">
        <v>86</v>
      </c>
      <c r="C16" s="76"/>
      <c r="D16" s="76">
        <v>3</v>
      </c>
      <c r="E16" s="76"/>
      <c r="F16" s="77">
        <f t="shared" si="0"/>
        <v>3</v>
      </c>
      <c r="G16" s="78">
        <f t="shared" si="1"/>
        <v>1.904919136182669E-3</v>
      </c>
    </row>
    <row r="17" spans="1:7" x14ac:dyDescent="0.35">
      <c r="A17" s="35" t="s">
        <v>15</v>
      </c>
      <c r="B17" s="67" t="s">
        <v>69</v>
      </c>
      <c r="C17" s="68">
        <v>2283</v>
      </c>
      <c r="D17" s="68"/>
      <c r="E17" s="68"/>
      <c r="F17" s="69">
        <f t="shared" si="0"/>
        <v>2283</v>
      </c>
      <c r="G17" s="70">
        <f t="shared" si="1"/>
        <v>1.4496434626350112</v>
      </c>
    </row>
    <row r="18" spans="1:7" x14ac:dyDescent="0.35">
      <c r="A18" s="34"/>
      <c r="B18" s="71" t="s">
        <v>16</v>
      </c>
      <c r="C18" s="72"/>
      <c r="D18" s="72">
        <v>16298</v>
      </c>
      <c r="E18" s="72"/>
      <c r="F18" s="73">
        <f t="shared" si="0"/>
        <v>16298</v>
      </c>
      <c r="G18" s="74">
        <f t="shared" si="1"/>
        <v>10.348790693835047</v>
      </c>
    </row>
    <row r="19" spans="1:7" x14ac:dyDescent="0.35">
      <c r="A19" s="34"/>
      <c r="B19" s="71" t="s">
        <v>17</v>
      </c>
      <c r="C19" s="72">
        <v>630</v>
      </c>
      <c r="D19" s="72"/>
      <c r="E19" s="72"/>
      <c r="F19" s="73">
        <f t="shared" si="0"/>
        <v>630</v>
      </c>
      <c r="G19" s="74">
        <f t="shared" si="1"/>
        <v>0.40003301859836049</v>
      </c>
    </row>
    <row r="20" spans="1:7" x14ac:dyDescent="0.35">
      <c r="A20" s="34"/>
      <c r="B20" s="71" t="s">
        <v>18</v>
      </c>
      <c r="C20" s="72"/>
      <c r="D20" s="72"/>
      <c r="E20" s="72">
        <v>839</v>
      </c>
      <c r="F20" s="73">
        <f t="shared" si="0"/>
        <v>839</v>
      </c>
      <c r="G20" s="74">
        <f t="shared" si="1"/>
        <v>0.53274238508575311</v>
      </c>
    </row>
    <row r="21" spans="1:7" x14ac:dyDescent="0.35">
      <c r="A21" s="33"/>
      <c r="B21" s="75" t="s">
        <v>19</v>
      </c>
      <c r="C21" s="76"/>
      <c r="D21" s="76"/>
      <c r="E21" s="76">
        <v>2228</v>
      </c>
      <c r="F21" s="77">
        <f t="shared" si="0"/>
        <v>2228</v>
      </c>
      <c r="G21" s="78">
        <f t="shared" si="1"/>
        <v>1.414719945138329</v>
      </c>
    </row>
    <row r="22" spans="1:7" x14ac:dyDescent="0.35">
      <c r="A22" s="34" t="s">
        <v>20</v>
      </c>
      <c r="B22" s="67" t="s">
        <v>21</v>
      </c>
      <c r="C22" s="68">
        <v>11618</v>
      </c>
      <c r="D22" s="68"/>
      <c r="E22" s="68"/>
      <c r="F22" s="69">
        <f t="shared" si="0"/>
        <v>11618</v>
      </c>
      <c r="G22" s="70">
        <f t="shared" si="1"/>
        <v>7.3771168413900829</v>
      </c>
    </row>
    <row r="23" spans="1:7" x14ac:dyDescent="0.35">
      <c r="A23" s="34"/>
      <c r="B23" s="75" t="s">
        <v>22</v>
      </c>
      <c r="C23" s="76"/>
      <c r="D23" s="76">
        <v>7610</v>
      </c>
      <c r="E23" s="76"/>
      <c r="F23" s="77">
        <f t="shared" si="0"/>
        <v>7610</v>
      </c>
      <c r="G23" s="78">
        <f t="shared" si="1"/>
        <v>4.8321448754500373</v>
      </c>
    </row>
    <row r="24" spans="1:7" x14ac:dyDescent="0.35">
      <c r="A24" s="37" t="s">
        <v>25</v>
      </c>
      <c r="B24" s="67" t="s">
        <v>26</v>
      </c>
      <c r="C24" s="68"/>
      <c r="D24" s="68"/>
      <c r="E24" s="68">
        <v>37</v>
      </c>
      <c r="F24" s="69">
        <f t="shared" si="0"/>
        <v>37</v>
      </c>
      <c r="G24" s="70">
        <f t="shared" si="1"/>
        <v>2.3494002679586252E-2</v>
      </c>
    </row>
    <row r="25" spans="1:7" x14ac:dyDescent="0.35">
      <c r="A25" s="33"/>
      <c r="B25" s="75" t="s">
        <v>92</v>
      </c>
      <c r="C25" s="76">
        <v>8623</v>
      </c>
      <c r="D25" s="76"/>
      <c r="E25" s="76"/>
      <c r="F25" s="77">
        <f t="shared" si="0"/>
        <v>8623</v>
      </c>
      <c r="G25" s="78">
        <f t="shared" si="1"/>
        <v>5.4753725704343852</v>
      </c>
    </row>
    <row r="26" spans="1:7" x14ac:dyDescent="0.35">
      <c r="A26" s="34" t="s">
        <v>28</v>
      </c>
      <c r="B26" s="67" t="s">
        <v>29</v>
      </c>
      <c r="C26" s="68"/>
      <c r="D26" s="68">
        <v>1</v>
      </c>
      <c r="E26" s="68"/>
      <c r="F26" s="69">
        <f t="shared" si="0"/>
        <v>1</v>
      </c>
      <c r="G26" s="70">
        <f t="shared" si="1"/>
        <v>6.3497304539422304E-4</v>
      </c>
    </row>
    <row r="27" spans="1:7" x14ac:dyDescent="0.35">
      <c r="A27" s="34"/>
      <c r="B27" s="71" t="s">
        <v>32</v>
      </c>
      <c r="C27" s="72">
        <v>266</v>
      </c>
      <c r="D27" s="72"/>
      <c r="E27" s="72"/>
      <c r="F27" s="73">
        <f t="shared" si="0"/>
        <v>266</v>
      </c>
      <c r="G27" s="74">
        <f t="shared" si="1"/>
        <v>0.16890283007486331</v>
      </c>
    </row>
    <row r="28" spans="1:7" x14ac:dyDescent="0.35">
      <c r="A28" s="34"/>
      <c r="B28" s="71" t="s">
        <v>86</v>
      </c>
      <c r="C28" s="72"/>
      <c r="D28" s="72"/>
      <c r="E28" s="72">
        <v>3</v>
      </c>
      <c r="F28" s="73">
        <f t="shared" si="0"/>
        <v>3</v>
      </c>
      <c r="G28" s="74">
        <f t="shared" si="1"/>
        <v>1.904919136182669E-3</v>
      </c>
    </row>
    <row r="29" spans="1:7" x14ac:dyDescent="0.35">
      <c r="A29" s="34"/>
      <c r="B29" s="75" t="s">
        <v>33</v>
      </c>
      <c r="C29" s="76">
        <v>4091</v>
      </c>
      <c r="D29" s="76"/>
      <c r="E29" s="76"/>
      <c r="F29" s="77">
        <f t="shared" si="0"/>
        <v>4091</v>
      </c>
      <c r="G29" s="78">
        <f t="shared" si="1"/>
        <v>2.5976747287077666</v>
      </c>
    </row>
    <row r="30" spans="1:7" x14ac:dyDescent="0.35">
      <c r="A30" s="35" t="s">
        <v>34</v>
      </c>
      <c r="B30" s="67" t="s">
        <v>35</v>
      </c>
      <c r="C30" s="68">
        <v>15550</v>
      </c>
      <c r="D30" s="68"/>
      <c r="E30" s="68"/>
      <c r="F30" s="69">
        <f t="shared" si="0"/>
        <v>15550</v>
      </c>
      <c r="G30" s="70">
        <f t="shared" si="1"/>
        <v>9.8738308558801684</v>
      </c>
    </row>
    <row r="31" spans="1:7" x14ac:dyDescent="0.35">
      <c r="A31" s="34"/>
      <c r="B31" s="71" t="s">
        <v>36</v>
      </c>
      <c r="C31" s="72"/>
      <c r="D31" s="72"/>
      <c r="E31" s="72">
        <v>2</v>
      </c>
      <c r="F31" s="73">
        <f t="shared" si="0"/>
        <v>2</v>
      </c>
      <c r="G31" s="74">
        <f t="shared" si="1"/>
        <v>1.2699460907884461E-3</v>
      </c>
    </row>
    <row r="32" spans="1:7" x14ac:dyDescent="0.35">
      <c r="A32" s="34"/>
      <c r="B32" s="71" t="s">
        <v>89</v>
      </c>
      <c r="C32" s="72"/>
      <c r="D32" s="72">
        <v>1</v>
      </c>
      <c r="E32" s="72"/>
      <c r="F32" s="73">
        <f t="shared" si="0"/>
        <v>1</v>
      </c>
      <c r="G32" s="74">
        <f t="shared" si="1"/>
        <v>6.3497304539422304E-4</v>
      </c>
    </row>
    <row r="33" spans="1:7" x14ac:dyDescent="0.35">
      <c r="A33" s="33"/>
      <c r="B33" s="75" t="s">
        <v>37</v>
      </c>
      <c r="C33" s="76"/>
      <c r="D33" s="76"/>
      <c r="E33" s="76">
        <v>1278</v>
      </c>
      <c r="F33" s="77">
        <f>SUM(C33:E33)</f>
        <v>1278</v>
      </c>
      <c r="G33" s="78">
        <f t="shared" si="1"/>
        <v>0.81149555201381707</v>
      </c>
    </row>
    <row r="34" spans="1:7" x14ac:dyDescent="0.35">
      <c r="A34" s="5" t="s">
        <v>38</v>
      </c>
      <c r="B34" s="67" t="s">
        <v>39</v>
      </c>
      <c r="C34" s="68"/>
      <c r="D34" s="68">
        <v>215</v>
      </c>
      <c r="E34" s="68"/>
      <c r="F34" s="69">
        <f t="shared" ref="F34:F49" si="2">SUM(C34:E34)</f>
        <v>215</v>
      </c>
      <c r="G34" s="70">
        <f t="shared" si="1"/>
        <v>0.13651920475975793</v>
      </c>
    </row>
    <row r="35" spans="1:7" x14ac:dyDescent="0.35">
      <c r="A35" s="34"/>
      <c r="B35" s="75" t="s">
        <v>70</v>
      </c>
      <c r="C35" s="76"/>
      <c r="D35" s="76">
        <v>1</v>
      </c>
      <c r="E35" s="76"/>
      <c r="F35" s="77">
        <f t="shared" si="2"/>
        <v>1</v>
      </c>
      <c r="G35" s="78">
        <f t="shared" si="1"/>
        <v>6.3497304539422304E-4</v>
      </c>
    </row>
    <row r="36" spans="1:7" x14ac:dyDescent="0.35">
      <c r="A36" s="35" t="s">
        <v>40</v>
      </c>
      <c r="B36" s="67" t="s">
        <v>41</v>
      </c>
      <c r="C36" s="68">
        <v>6058</v>
      </c>
      <c r="D36" s="68"/>
      <c r="E36" s="68"/>
      <c r="F36" s="69">
        <f t="shared" si="2"/>
        <v>6058</v>
      </c>
      <c r="G36" s="70">
        <f t="shared" si="1"/>
        <v>3.8466667089982032</v>
      </c>
    </row>
    <row r="37" spans="1:7" x14ac:dyDescent="0.35">
      <c r="A37" s="34"/>
      <c r="B37" s="71" t="s">
        <v>42</v>
      </c>
      <c r="C37" s="72"/>
      <c r="D37" s="72">
        <v>12013</v>
      </c>
      <c r="E37" s="72"/>
      <c r="F37" s="73">
        <f t="shared" si="2"/>
        <v>12013</v>
      </c>
      <c r="G37" s="74">
        <f t="shared" si="1"/>
        <v>7.6279311943208015</v>
      </c>
    </row>
    <row r="38" spans="1:7" x14ac:dyDescent="0.35">
      <c r="A38" s="33"/>
      <c r="B38" s="75" t="s">
        <v>43</v>
      </c>
      <c r="C38" s="76"/>
      <c r="D38" s="76"/>
      <c r="E38" s="76">
        <v>582</v>
      </c>
      <c r="F38" s="77">
        <f t="shared" si="2"/>
        <v>582</v>
      </c>
      <c r="G38" s="78">
        <f t="shared" si="1"/>
        <v>0.36955431241943776</v>
      </c>
    </row>
    <row r="39" spans="1:7" x14ac:dyDescent="0.35">
      <c r="A39" s="34" t="s">
        <v>44</v>
      </c>
      <c r="B39" s="67" t="s">
        <v>46</v>
      </c>
      <c r="C39" s="68">
        <v>784</v>
      </c>
      <c r="D39" s="68"/>
      <c r="E39" s="68"/>
      <c r="F39" s="69">
        <f t="shared" si="2"/>
        <v>784</v>
      </c>
      <c r="G39" s="70">
        <f t="shared" si="1"/>
        <v>0.49781886758907085</v>
      </c>
    </row>
    <row r="40" spans="1:7" x14ac:dyDescent="0.35">
      <c r="A40" s="34"/>
      <c r="B40" s="75" t="s">
        <v>86</v>
      </c>
      <c r="C40" s="76">
        <v>11</v>
      </c>
      <c r="D40" s="76"/>
      <c r="E40" s="76"/>
      <c r="F40" s="77">
        <f t="shared" si="2"/>
        <v>11</v>
      </c>
      <c r="G40" s="78">
        <f t="shared" si="1"/>
        <v>6.9847034993364525E-3</v>
      </c>
    </row>
    <row r="41" spans="1:7" x14ac:dyDescent="0.35">
      <c r="A41" s="35" t="s">
        <v>47</v>
      </c>
      <c r="B41" s="67" t="s">
        <v>49</v>
      </c>
      <c r="C41" s="68"/>
      <c r="D41" s="68">
        <v>7156</v>
      </c>
      <c r="E41" s="68"/>
      <c r="F41" s="69">
        <f t="shared" si="2"/>
        <v>7156</v>
      </c>
      <c r="G41" s="70">
        <f t="shared" si="1"/>
        <v>4.5438671128410597</v>
      </c>
    </row>
    <row r="42" spans="1:7" x14ac:dyDescent="0.35">
      <c r="A42" s="34"/>
      <c r="B42" s="71" t="s">
        <v>50</v>
      </c>
      <c r="C42" s="72"/>
      <c r="D42" s="72">
        <v>5261</v>
      </c>
      <c r="E42" s="72"/>
      <c r="F42" s="73">
        <f t="shared" si="2"/>
        <v>5261</v>
      </c>
      <c r="G42" s="74">
        <f t="shared" si="1"/>
        <v>3.340593191819007</v>
      </c>
    </row>
    <row r="43" spans="1:7" x14ac:dyDescent="0.35">
      <c r="A43" s="33"/>
      <c r="B43" s="75" t="s">
        <v>51</v>
      </c>
      <c r="C43" s="76"/>
      <c r="D43" s="76"/>
      <c r="E43" s="76">
        <v>268</v>
      </c>
      <c r="F43" s="77">
        <f t="shared" si="2"/>
        <v>268</v>
      </c>
      <c r="G43" s="78">
        <f t="shared" si="1"/>
        <v>0.17017277616565177</v>
      </c>
    </row>
    <row r="44" spans="1:7" x14ac:dyDescent="0.35">
      <c r="A44" s="34" t="s">
        <v>52</v>
      </c>
      <c r="B44" s="67" t="s">
        <v>53</v>
      </c>
      <c r="C44" s="68"/>
      <c r="D44" s="68"/>
      <c r="E44" s="68">
        <v>452</v>
      </c>
      <c r="F44" s="69">
        <f t="shared" si="2"/>
        <v>452</v>
      </c>
      <c r="G44" s="70">
        <f t="shared" si="1"/>
        <v>0.2870078165181888</v>
      </c>
    </row>
    <row r="45" spans="1:7" x14ac:dyDescent="0.35">
      <c r="A45" s="34"/>
      <c r="B45" s="71" t="s">
        <v>54</v>
      </c>
      <c r="C45" s="72"/>
      <c r="D45" s="72">
        <v>9384</v>
      </c>
      <c r="E45" s="72"/>
      <c r="F45" s="73">
        <f t="shared" si="2"/>
        <v>9384</v>
      </c>
      <c r="G45" s="74">
        <f t="shared" si="1"/>
        <v>5.9585870579793889</v>
      </c>
    </row>
    <row r="46" spans="1:7" x14ac:dyDescent="0.35">
      <c r="A46" s="34"/>
      <c r="B46" s="75" t="s">
        <v>55</v>
      </c>
      <c r="C46" s="76">
        <v>3607</v>
      </c>
      <c r="D46" s="76"/>
      <c r="E46" s="76"/>
      <c r="F46" s="77">
        <f t="shared" si="2"/>
        <v>3607</v>
      </c>
      <c r="G46" s="78">
        <f t="shared" si="1"/>
        <v>2.2903477747369623</v>
      </c>
    </row>
    <row r="47" spans="1:7" x14ac:dyDescent="0.35">
      <c r="A47" s="35" t="s">
        <v>56</v>
      </c>
      <c r="B47" s="67" t="s">
        <v>57</v>
      </c>
      <c r="C47" s="68"/>
      <c r="D47" s="68"/>
      <c r="E47" s="68">
        <v>365</v>
      </c>
      <c r="F47" s="69">
        <f t="shared" si="2"/>
        <v>365</v>
      </c>
      <c r="G47" s="70">
        <f t="shared" si="1"/>
        <v>0.2317651615688914</v>
      </c>
    </row>
    <row r="48" spans="1:7" x14ac:dyDescent="0.35">
      <c r="A48" s="33"/>
      <c r="B48" s="75" t="s">
        <v>58</v>
      </c>
      <c r="C48" s="76"/>
      <c r="D48" s="76">
        <v>1585</v>
      </c>
      <c r="E48" s="76"/>
      <c r="F48" s="77">
        <f t="shared" si="2"/>
        <v>1585</v>
      </c>
      <c r="G48" s="78">
        <f t="shared" si="1"/>
        <v>1.0064322769498435</v>
      </c>
    </row>
    <row r="49" spans="1:14" x14ac:dyDescent="0.35">
      <c r="A49" s="34" t="s">
        <v>59</v>
      </c>
      <c r="B49" s="47" t="s">
        <v>60</v>
      </c>
      <c r="C49" s="58">
        <v>1429</v>
      </c>
      <c r="D49" s="58"/>
      <c r="E49" s="58"/>
      <c r="F49" s="59">
        <f t="shared" si="2"/>
        <v>1429</v>
      </c>
      <c r="G49" s="66">
        <f t="shared" si="1"/>
        <v>0.90737648186834474</v>
      </c>
    </row>
    <row r="50" spans="1:14" x14ac:dyDescent="0.35">
      <c r="A50" s="36" t="s">
        <v>61</v>
      </c>
      <c r="B50" s="43" t="s">
        <v>62</v>
      </c>
      <c r="C50" s="60">
        <v>172</v>
      </c>
      <c r="D50" s="60"/>
      <c r="E50" s="60"/>
      <c r="F50" s="55">
        <f t="shared" ref="F50:F57" si="3">SUM(C50:E50)</f>
        <v>172</v>
      </c>
      <c r="G50" s="65">
        <f t="shared" si="1"/>
        <v>0.10921536380780635</v>
      </c>
    </row>
    <row r="51" spans="1:14" x14ac:dyDescent="0.35">
      <c r="A51" s="34" t="s">
        <v>82</v>
      </c>
      <c r="B51" s="47" t="s">
        <v>83</v>
      </c>
      <c r="C51" s="58"/>
      <c r="D51" s="58"/>
      <c r="E51" s="58">
        <v>23</v>
      </c>
      <c r="F51" s="59">
        <f t="shared" si="3"/>
        <v>23</v>
      </c>
      <c r="G51" s="66">
        <f t="shared" si="1"/>
        <v>1.4604380044067129E-2</v>
      </c>
    </row>
    <row r="52" spans="1:14" x14ac:dyDescent="0.35">
      <c r="A52" s="36" t="s">
        <v>63</v>
      </c>
      <c r="B52" s="43" t="s">
        <v>93</v>
      </c>
      <c r="C52" s="60"/>
      <c r="D52" s="60">
        <v>3558</v>
      </c>
      <c r="E52" s="60"/>
      <c r="F52" s="55">
        <f t="shared" si="3"/>
        <v>3558</v>
      </c>
      <c r="G52" s="65">
        <f t="shared" si="1"/>
        <v>2.2592340955126455</v>
      </c>
    </row>
    <row r="53" spans="1:14" x14ac:dyDescent="0.35">
      <c r="A53" s="34" t="s">
        <v>65</v>
      </c>
      <c r="B53" s="67" t="s">
        <v>66</v>
      </c>
      <c r="C53" s="68"/>
      <c r="D53" s="68">
        <v>1916</v>
      </c>
      <c r="E53" s="68"/>
      <c r="F53" s="69">
        <f t="shared" si="3"/>
        <v>1916</v>
      </c>
      <c r="G53" s="70">
        <f t="shared" si="1"/>
        <v>1.2166083549753313</v>
      </c>
    </row>
    <row r="54" spans="1:14" x14ac:dyDescent="0.35">
      <c r="A54" s="34"/>
      <c r="B54" s="71" t="s">
        <v>67</v>
      </c>
      <c r="C54" s="72"/>
      <c r="D54" s="72"/>
      <c r="E54" s="72">
        <v>1374</v>
      </c>
      <c r="F54" s="73">
        <f t="shared" si="3"/>
        <v>1374</v>
      </c>
      <c r="G54" s="74">
        <f t="shared" si="1"/>
        <v>0.87245296437166231</v>
      </c>
    </row>
    <row r="55" spans="1:14" x14ac:dyDescent="0.35">
      <c r="A55" s="34"/>
      <c r="B55" s="75" t="s">
        <v>68</v>
      </c>
      <c r="C55" s="76"/>
      <c r="D55" s="76">
        <v>4687</v>
      </c>
      <c r="E55" s="76"/>
      <c r="F55" s="77"/>
      <c r="G55" s="78">
        <f t="shared" si="1"/>
        <v>0</v>
      </c>
    </row>
    <row r="56" spans="1:14" x14ac:dyDescent="0.35">
      <c r="A56" s="92" t="s">
        <v>111</v>
      </c>
      <c r="B56" s="83"/>
      <c r="C56" s="53">
        <v>3</v>
      </c>
      <c r="D56" s="53"/>
      <c r="E56" s="53"/>
      <c r="F56" s="61">
        <f t="shared" si="3"/>
        <v>3</v>
      </c>
      <c r="G56" s="63">
        <v>8.0615580573257389E-4</v>
      </c>
    </row>
    <row r="57" spans="1:14" ht="23.1" customHeight="1" x14ac:dyDescent="0.35">
      <c r="A57" s="82" t="s">
        <v>112</v>
      </c>
      <c r="B57" s="15"/>
      <c r="C57" s="105">
        <f>SUM(C9:C56)</f>
        <v>70708</v>
      </c>
      <c r="D57" s="105">
        <f>SUM(D8:D56)</f>
        <v>78912</v>
      </c>
      <c r="E57" s="105">
        <f>SUM(E9:E56)</f>
        <v>7867</v>
      </c>
      <c r="F57" s="105">
        <f t="shared" si="3"/>
        <v>157487</v>
      </c>
      <c r="G57" s="109">
        <f>F57/F$57*100</f>
        <v>100</v>
      </c>
    </row>
    <row r="58" spans="1:14" x14ac:dyDescent="0.35">
      <c r="A58" s="5"/>
      <c r="B58" s="5"/>
      <c r="C58" s="17"/>
      <c r="D58" s="17"/>
      <c r="E58" s="17"/>
      <c r="F58" s="17"/>
      <c r="H58" s="18"/>
    </row>
    <row r="59" spans="1:14" x14ac:dyDescent="0.35">
      <c r="A59" s="154" t="s">
        <v>87</v>
      </c>
      <c r="B59" s="154"/>
      <c r="C59" s="154"/>
      <c r="D59" s="154"/>
      <c r="E59" s="154"/>
      <c r="F59" s="154"/>
      <c r="G59" s="154"/>
      <c r="H59" s="4"/>
    </row>
    <row r="60" spans="1:14" x14ac:dyDescent="0.35">
      <c r="A60" s="155" t="s">
        <v>88</v>
      </c>
      <c r="B60" s="155"/>
      <c r="C60" s="155"/>
      <c r="D60" s="155"/>
      <c r="E60" s="155"/>
      <c r="F60" s="155"/>
      <c r="G60" s="155"/>
    </row>
    <row r="63" spans="1:14" x14ac:dyDescent="0.35">
      <c r="I63" s="5"/>
      <c r="J63" s="5"/>
      <c r="K63" s="5"/>
      <c r="L63" s="5"/>
      <c r="M63" s="5"/>
      <c r="N63" s="5"/>
    </row>
    <row r="64" spans="1:14" s="5" customFormat="1" x14ac:dyDescent="0.35">
      <c r="A64" s="3"/>
      <c r="B64" s="3"/>
      <c r="C64" s="2"/>
      <c r="D64" s="2"/>
      <c r="E64" s="2"/>
      <c r="F64" s="2"/>
      <c r="G64" s="3"/>
      <c r="I64" s="3"/>
      <c r="J64" s="3"/>
      <c r="K64" s="3"/>
      <c r="L64" s="3"/>
      <c r="M64" s="3"/>
      <c r="N64" s="3"/>
    </row>
    <row r="66" spans="1:7" x14ac:dyDescent="0.35">
      <c r="A66" s="5"/>
      <c r="B66" s="5"/>
      <c r="C66" s="5"/>
      <c r="D66" s="5"/>
      <c r="E66" s="5"/>
      <c r="F66" s="5"/>
      <c r="G66" s="5"/>
    </row>
    <row r="67" spans="1:7" x14ac:dyDescent="0.35">
      <c r="C67" s="3"/>
      <c r="D67" s="3"/>
      <c r="E67" s="3"/>
      <c r="F67" s="3"/>
    </row>
    <row r="68" spans="1:7" x14ac:dyDescent="0.35">
      <c r="C68" s="3"/>
      <c r="D68" s="3"/>
      <c r="E68" s="3"/>
      <c r="F68" s="3"/>
    </row>
    <row r="69" spans="1:7" x14ac:dyDescent="0.35">
      <c r="C69" s="3"/>
      <c r="D69" s="3"/>
      <c r="E69" s="3"/>
      <c r="F69" s="3"/>
    </row>
    <row r="70" spans="1:7" x14ac:dyDescent="0.35">
      <c r="C70" s="3"/>
      <c r="D70" s="3"/>
      <c r="E70" s="3"/>
      <c r="F70" s="3"/>
    </row>
    <row r="71" spans="1:7" x14ac:dyDescent="0.35">
      <c r="C71" s="3"/>
      <c r="D71" s="3"/>
      <c r="E71" s="3"/>
      <c r="F71" s="3"/>
    </row>
    <row r="72" spans="1:7" x14ac:dyDescent="0.35">
      <c r="C72" s="3"/>
      <c r="D72" s="3"/>
      <c r="E72" s="3"/>
      <c r="F72" s="3"/>
    </row>
    <row r="73" spans="1:7" x14ac:dyDescent="0.35">
      <c r="C73" s="3"/>
      <c r="D73" s="3"/>
      <c r="E73" s="3"/>
      <c r="F73" s="3"/>
    </row>
    <row r="74" spans="1:7" x14ac:dyDescent="0.35">
      <c r="C74" s="3"/>
      <c r="D74" s="3"/>
      <c r="E74" s="3"/>
      <c r="F74" s="3"/>
    </row>
    <row r="75" spans="1:7" x14ac:dyDescent="0.35">
      <c r="C75" s="3"/>
      <c r="D75" s="3"/>
      <c r="E75" s="3"/>
      <c r="F75" s="3"/>
    </row>
    <row r="76" spans="1:7" x14ac:dyDescent="0.35">
      <c r="C76" s="3"/>
      <c r="D76" s="3"/>
      <c r="E76" s="3"/>
      <c r="F76" s="3"/>
    </row>
    <row r="77" spans="1:7" x14ac:dyDescent="0.35">
      <c r="C77" s="3"/>
      <c r="D77" s="3"/>
      <c r="E77" s="3"/>
      <c r="F77" s="3"/>
    </row>
    <row r="78" spans="1:7" x14ac:dyDescent="0.35">
      <c r="C78" s="3"/>
      <c r="D78" s="3"/>
      <c r="E78" s="3"/>
      <c r="F78" s="3"/>
    </row>
    <row r="79" spans="1:7" x14ac:dyDescent="0.35">
      <c r="C79" s="3"/>
      <c r="D79" s="3"/>
      <c r="E79" s="3"/>
      <c r="F79" s="3"/>
    </row>
    <row r="80" spans="1:7" x14ac:dyDescent="0.35">
      <c r="C80" s="3"/>
      <c r="D80" s="3"/>
      <c r="E80" s="3"/>
      <c r="F80" s="3"/>
    </row>
    <row r="81" spans="3:6" x14ac:dyDescent="0.35">
      <c r="C81" s="3"/>
      <c r="D81" s="3"/>
      <c r="E81" s="3"/>
      <c r="F81" s="3"/>
    </row>
    <row r="82" spans="3:6" x14ac:dyDescent="0.35">
      <c r="C82" s="3"/>
      <c r="D82" s="3"/>
      <c r="E82" s="3"/>
      <c r="F82" s="3"/>
    </row>
    <row r="83" spans="3:6" x14ac:dyDescent="0.35">
      <c r="C83" s="3"/>
      <c r="D83" s="3"/>
      <c r="E83" s="3"/>
      <c r="F83" s="3"/>
    </row>
    <row r="84" spans="3:6" x14ac:dyDescent="0.35">
      <c r="C84" s="3"/>
      <c r="D84" s="3"/>
      <c r="E84" s="3"/>
      <c r="F84" s="3"/>
    </row>
    <row r="85" spans="3:6" x14ac:dyDescent="0.35">
      <c r="C85" s="3"/>
      <c r="D85" s="3"/>
      <c r="E85" s="3"/>
      <c r="F85" s="3"/>
    </row>
    <row r="86" spans="3:6" x14ac:dyDescent="0.35">
      <c r="C86" s="3"/>
      <c r="D86" s="3"/>
      <c r="E86" s="3"/>
      <c r="F86" s="3"/>
    </row>
    <row r="87" spans="3:6" x14ac:dyDescent="0.35">
      <c r="C87" s="3"/>
      <c r="D87" s="3"/>
      <c r="E87" s="3"/>
      <c r="F87" s="3"/>
    </row>
    <row r="88" spans="3:6" x14ac:dyDescent="0.35">
      <c r="C88" s="3"/>
      <c r="D88" s="3"/>
      <c r="E88" s="3"/>
      <c r="F88" s="3"/>
    </row>
    <row r="89" spans="3:6" x14ac:dyDescent="0.35">
      <c r="C89" s="3"/>
      <c r="D89" s="3"/>
      <c r="E89" s="3"/>
      <c r="F89" s="3"/>
    </row>
    <row r="90" spans="3:6" x14ac:dyDescent="0.35">
      <c r="C90" s="3"/>
      <c r="D90" s="3"/>
      <c r="E90" s="3"/>
      <c r="F90" s="3"/>
    </row>
    <row r="91" spans="3:6" x14ac:dyDescent="0.35">
      <c r="C91" s="3"/>
      <c r="D91" s="3"/>
      <c r="E91" s="3"/>
      <c r="F91" s="3"/>
    </row>
    <row r="92" spans="3:6" x14ac:dyDescent="0.35">
      <c r="C92" s="3"/>
      <c r="D92" s="3"/>
      <c r="E92" s="3"/>
      <c r="F92" s="3"/>
    </row>
    <row r="93" spans="3:6" x14ac:dyDescent="0.35">
      <c r="C93" s="3"/>
      <c r="D93" s="3"/>
      <c r="E93" s="3"/>
      <c r="F93" s="3"/>
    </row>
    <row r="99" spans="3:6" ht="15.75" customHeight="1" x14ac:dyDescent="0.35"/>
    <row r="101" spans="3:6" x14ac:dyDescent="0.35">
      <c r="C101" s="3"/>
      <c r="D101" s="3"/>
      <c r="E101" s="3"/>
      <c r="F101" s="3"/>
    </row>
    <row r="102" spans="3:6" x14ac:dyDescent="0.35">
      <c r="C102" s="3"/>
      <c r="D102" s="3"/>
      <c r="E102" s="3"/>
      <c r="F102" s="3"/>
    </row>
    <row r="103" spans="3:6" x14ac:dyDescent="0.35">
      <c r="C103" s="3"/>
      <c r="D103" s="3"/>
      <c r="E103" s="3"/>
      <c r="F103" s="3"/>
    </row>
    <row r="104" spans="3:6" x14ac:dyDescent="0.35">
      <c r="C104" s="3"/>
      <c r="D104" s="3"/>
      <c r="E104" s="3"/>
      <c r="F104" s="3"/>
    </row>
    <row r="105" spans="3:6" x14ac:dyDescent="0.35">
      <c r="C105" s="3"/>
      <c r="D105" s="3"/>
      <c r="E105" s="3"/>
      <c r="F105" s="3"/>
    </row>
    <row r="106" spans="3:6" x14ac:dyDescent="0.35">
      <c r="C106" s="3"/>
      <c r="D106" s="3"/>
      <c r="E106" s="3"/>
      <c r="F106" s="3"/>
    </row>
    <row r="107" spans="3:6" x14ac:dyDescent="0.35">
      <c r="C107" s="3"/>
      <c r="D107" s="3"/>
      <c r="E107" s="3"/>
      <c r="F107" s="3"/>
    </row>
    <row r="108" spans="3:6" x14ac:dyDescent="0.35">
      <c r="C108" s="3"/>
      <c r="D108" s="3"/>
      <c r="E108" s="3"/>
      <c r="F108" s="3"/>
    </row>
    <row r="109" spans="3:6" x14ac:dyDescent="0.35">
      <c r="C109" s="3"/>
      <c r="D109" s="3"/>
      <c r="E109" s="3"/>
      <c r="F109" s="3"/>
    </row>
    <row r="110" spans="3:6" x14ac:dyDescent="0.35">
      <c r="C110" s="3"/>
      <c r="D110" s="3"/>
      <c r="E110" s="3"/>
      <c r="F110" s="3"/>
    </row>
    <row r="111" spans="3:6" x14ac:dyDescent="0.35">
      <c r="C111" s="3"/>
      <c r="D111" s="3"/>
      <c r="E111" s="3"/>
      <c r="F111" s="3"/>
    </row>
    <row r="112" spans="3:6" x14ac:dyDescent="0.35">
      <c r="C112" s="3"/>
      <c r="D112" s="3"/>
      <c r="E112" s="3"/>
      <c r="F112" s="3"/>
    </row>
    <row r="113" s="3" customFormat="1" x14ac:dyDescent="0.35"/>
    <row r="114" s="3" customFormat="1" x14ac:dyDescent="0.35"/>
    <row r="115" s="3" customFormat="1" x14ac:dyDescent="0.35"/>
    <row r="116" s="3" customFormat="1" x14ac:dyDescent="0.35"/>
    <row r="117" s="3" customFormat="1" x14ac:dyDescent="0.35"/>
    <row r="118" s="3" customFormat="1" x14ac:dyDescent="0.35"/>
    <row r="119" s="3" customFormat="1" x14ac:dyDescent="0.35"/>
    <row r="120" s="3" customFormat="1" x14ac:dyDescent="0.35"/>
    <row r="121" s="3" customFormat="1" x14ac:dyDescent="0.35"/>
    <row r="122" s="3" customFormat="1" x14ac:dyDescent="0.35"/>
    <row r="123" s="3" customFormat="1" x14ac:dyDescent="0.35"/>
    <row r="124" s="3" customFormat="1" x14ac:dyDescent="0.35"/>
    <row r="125" s="3" customFormat="1" x14ac:dyDescent="0.35"/>
    <row r="126" s="3" customFormat="1" x14ac:dyDescent="0.35"/>
    <row r="127" s="3" customFormat="1" x14ac:dyDescent="0.35"/>
    <row r="128" s="3" customFormat="1" x14ac:dyDescent="0.35"/>
    <row r="129" s="3" customFormat="1" x14ac:dyDescent="0.35"/>
    <row r="130" s="3" customFormat="1" x14ac:dyDescent="0.35"/>
    <row r="131" s="3" customFormat="1" x14ac:dyDescent="0.35"/>
    <row r="132" s="3" customFormat="1" x14ac:dyDescent="0.35"/>
    <row r="133" s="3" customFormat="1" x14ac:dyDescent="0.35"/>
    <row r="134" s="3" customFormat="1" x14ac:dyDescent="0.35"/>
    <row r="135" s="3" customFormat="1" x14ac:dyDescent="0.35"/>
    <row r="136" s="3" customFormat="1" x14ac:dyDescent="0.35"/>
    <row r="137" s="3" customFormat="1" x14ac:dyDescent="0.35"/>
    <row r="138" s="3" customFormat="1" x14ac:dyDescent="0.35"/>
    <row r="139" s="3" customFormat="1" x14ac:dyDescent="0.35"/>
    <row r="140" s="3" customFormat="1" x14ac:dyDescent="0.35"/>
    <row r="141" s="3" customFormat="1" x14ac:dyDescent="0.35"/>
    <row r="142" s="3" customFormat="1" x14ac:dyDescent="0.35"/>
    <row r="143" s="3" customFormat="1" x14ac:dyDescent="0.35"/>
    <row r="144" s="3" customFormat="1" x14ac:dyDescent="0.35"/>
    <row r="145" spans="3:6" x14ac:dyDescent="0.35">
      <c r="C145" s="3"/>
      <c r="D145" s="3"/>
      <c r="E145" s="3"/>
      <c r="F145" s="3"/>
    </row>
    <row r="146" spans="3:6" x14ac:dyDescent="0.35">
      <c r="C146" s="3"/>
      <c r="D146" s="3"/>
      <c r="E146" s="3"/>
      <c r="F146" s="3"/>
    </row>
    <row r="147" spans="3:6" x14ac:dyDescent="0.35">
      <c r="C147" s="3"/>
      <c r="D147" s="3"/>
      <c r="E147" s="3"/>
      <c r="F147" s="3"/>
    </row>
    <row r="148" spans="3:6" x14ac:dyDescent="0.35">
      <c r="C148" s="3"/>
      <c r="D148" s="3"/>
      <c r="E148" s="3"/>
      <c r="F148" s="3"/>
    </row>
    <row r="149" spans="3:6" x14ac:dyDescent="0.35">
      <c r="C149" s="3"/>
      <c r="D149" s="3"/>
      <c r="E149" s="3"/>
      <c r="F149" s="3"/>
    </row>
    <row r="150" spans="3:6" x14ac:dyDescent="0.35">
      <c r="C150" s="3"/>
      <c r="D150" s="3"/>
      <c r="E150" s="3"/>
      <c r="F150" s="3"/>
    </row>
    <row r="151" spans="3:6" x14ac:dyDescent="0.35">
      <c r="C151" s="3"/>
      <c r="D151" s="3"/>
      <c r="E151" s="3"/>
      <c r="F151" s="3"/>
    </row>
    <row r="152" spans="3:6" x14ac:dyDescent="0.35">
      <c r="C152" s="3"/>
      <c r="D152" s="3"/>
      <c r="E152" s="3"/>
      <c r="F152" s="3"/>
    </row>
    <row r="153" spans="3:6" x14ac:dyDescent="0.35">
      <c r="C153" s="3"/>
      <c r="D153" s="3"/>
      <c r="E153" s="3"/>
      <c r="F153" s="3"/>
    </row>
    <row r="154" spans="3:6" x14ac:dyDescent="0.35">
      <c r="C154" s="3"/>
      <c r="D154" s="3"/>
      <c r="E154" s="3"/>
      <c r="F154" s="3"/>
    </row>
    <row r="155" spans="3:6" x14ac:dyDescent="0.35">
      <c r="C155" s="3"/>
      <c r="D155" s="3"/>
      <c r="E155" s="3"/>
      <c r="F155" s="3"/>
    </row>
    <row r="156" spans="3:6" x14ac:dyDescent="0.35">
      <c r="C156" s="3"/>
      <c r="D156" s="3"/>
      <c r="E156" s="3"/>
      <c r="F156" s="3"/>
    </row>
    <row r="157" spans="3:6" x14ac:dyDescent="0.35">
      <c r="C157" s="3"/>
      <c r="D157" s="3"/>
      <c r="E157" s="3"/>
      <c r="F157" s="3"/>
    </row>
    <row r="160" spans="3:6" x14ac:dyDescent="0.35">
      <c r="F160" s="4"/>
    </row>
    <row r="161" spans="3:6" x14ac:dyDescent="0.35">
      <c r="F161" s="4"/>
    </row>
    <row r="162" spans="3:6" ht="9" customHeight="1" x14ac:dyDescent="0.35">
      <c r="C162" s="1"/>
      <c r="D162" s="1"/>
    </row>
    <row r="163" spans="3:6" ht="15.75" x14ac:dyDescent="0.35">
      <c r="C163" s="1"/>
      <c r="D163" s="1"/>
    </row>
    <row r="165" spans="3:6" ht="17.25" x14ac:dyDescent="0.35">
      <c r="C165" s="6"/>
      <c r="D165" s="3"/>
      <c r="E165" s="3"/>
      <c r="F165" s="3"/>
    </row>
    <row r="166" spans="3:6" x14ac:dyDescent="0.35">
      <c r="C166" s="3"/>
      <c r="D166" s="3"/>
      <c r="E166" s="3"/>
      <c r="F166" s="3"/>
    </row>
    <row r="167" spans="3:6" x14ac:dyDescent="0.35">
      <c r="C167" s="7"/>
      <c r="D167" s="3"/>
      <c r="E167" s="3"/>
      <c r="F167" s="3"/>
    </row>
    <row r="168" spans="3:6" x14ac:dyDescent="0.35">
      <c r="C168" s="9"/>
      <c r="D168" s="3"/>
      <c r="E168" s="3"/>
      <c r="F168" s="3"/>
    </row>
    <row r="169" spans="3:6" x14ac:dyDescent="0.35">
      <c r="D169" s="3"/>
      <c r="E169" s="3"/>
      <c r="F169" s="3"/>
    </row>
    <row r="170" spans="3:6" x14ac:dyDescent="0.35">
      <c r="C170" s="9"/>
      <c r="D170" s="3"/>
      <c r="E170" s="3"/>
      <c r="F170" s="3"/>
    </row>
    <row r="171" spans="3:6" x14ac:dyDescent="0.35">
      <c r="C171" s="9"/>
      <c r="D171" s="3"/>
      <c r="E171" s="3"/>
      <c r="F171" s="3"/>
    </row>
    <row r="172" spans="3:6" x14ac:dyDescent="0.35">
      <c r="C172" s="9"/>
      <c r="D172" s="3"/>
      <c r="E172" s="3"/>
      <c r="F172" s="3"/>
    </row>
    <row r="173" spans="3:6" x14ac:dyDescent="0.35">
      <c r="C173" s="9"/>
      <c r="D173" s="3"/>
      <c r="E173" s="3"/>
      <c r="F173" s="3"/>
    </row>
    <row r="174" spans="3:6" x14ac:dyDescent="0.35">
      <c r="C174" s="9"/>
      <c r="D174" s="3"/>
      <c r="E174" s="3"/>
      <c r="F174" s="3"/>
    </row>
    <row r="175" spans="3:6" x14ac:dyDescent="0.35">
      <c r="D175" s="3"/>
      <c r="E175" s="3"/>
      <c r="F175" s="3"/>
    </row>
    <row r="176" spans="3:6" x14ac:dyDescent="0.35">
      <c r="D176" s="3"/>
      <c r="E176" s="3"/>
      <c r="F176" s="3"/>
    </row>
    <row r="177" spans="3:3" s="3" customFormat="1" x14ac:dyDescent="0.35">
      <c r="C177" s="9"/>
    </row>
    <row r="178" spans="3:3" s="3" customFormat="1" x14ac:dyDescent="0.35">
      <c r="C178" s="9"/>
    </row>
    <row r="179" spans="3:3" s="3" customFormat="1" x14ac:dyDescent="0.35">
      <c r="C179" s="9"/>
    </row>
    <row r="180" spans="3:3" s="3" customFormat="1" x14ac:dyDescent="0.35">
      <c r="C180" s="9"/>
    </row>
    <row r="181" spans="3:3" s="3" customFormat="1" x14ac:dyDescent="0.35">
      <c r="C181" s="9"/>
    </row>
    <row r="182" spans="3:3" s="3" customFormat="1" x14ac:dyDescent="0.35">
      <c r="C182" s="9"/>
    </row>
    <row r="183" spans="3:3" s="3" customFormat="1" x14ac:dyDescent="0.35">
      <c r="C183" s="9"/>
    </row>
    <row r="184" spans="3:3" s="3" customFormat="1" x14ac:dyDescent="0.35">
      <c r="C184" s="9"/>
    </row>
    <row r="185" spans="3:3" s="3" customFormat="1" x14ac:dyDescent="0.35">
      <c r="C185" s="9"/>
    </row>
    <row r="186" spans="3:3" s="3" customFormat="1" x14ac:dyDescent="0.35">
      <c r="C186" s="9"/>
    </row>
    <row r="187" spans="3:3" s="3" customFormat="1" x14ac:dyDescent="0.35">
      <c r="C187" s="9"/>
    </row>
    <row r="188" spans="3:3" s="3" customFormat="1" x14ac:dyDescent="0.35">
      <c r="C188" s="9"/>
    </row>
    <row r="189" spans="3:3" s="3" customFormat="1" x14ac:dyDescent="0.35">
      <c r="C189" s="9"/>
    </row>
    <row r="190" spans="3:3" s="3" customFormat="1" x14ac:dyDescent="0.35">
      <c r="C190" s="9"/>
    </row>
    <row r="191" spans="3:3" s="3" customFormat="1" x14ac:dyDescent="0.35">
      <c r="C191" s="9"/>
    </row>
    <row r="192" spans="3:3" s="3" customFormat="1" x14ac:dyDescent="0.35">
      <c r="C192" s="9"/>
    </row>
    <row r="193" spans="3:3" s="3" customFormat="1" x14ac:dyDescent="0.35">
      <c r="C193" s="9"/>
    </row>
    <row r="194" spans="3:3" s="3" customFormat="1" x14ac:dyDescent="0.35">
      <c r="C194" s="9"/>
    </row>
    <row r="195" spans="3:3" s="3" customFormat="1" x14ac:dyDescent="0.35">
      <c r="C195" s="9"/>
    </row>
    <row r="196" spans="3:3" s="3" customFormat="1" x14ac:dyDescent="0.35">
      <c r="C196" s="9"/>
    </row>
    <row r="197" spans="3:3" s="3" customFormat="1" x14ac:dyDescent="0.35">
      <c r="C197" s="9"/>
    </row>
    <row r="198" spans="3:3" s="3" customFormat="1" x14ac:dyDescent="0.35">
      <c r="C198" s="9"/>
    </row>
    <row r="199" spans="3:3" s="3" customFormat="1" x14ac:dyDescent="0.35">
      <c r="C199" s="9"/>
    </row>
    <row r="200" spans="3:3" s="3" customFormat="1" x14ac:dyDescent="0.35">
      <c r="C200" s="9"/>
    </row>
    <row r="201" spans="3:3" s="3" customFormat="1" x14ac:dyDescent="0.35">
      <c r="C201" s="9"/>
    </row>
    <row r="202" spans="3:3" s="3" customFormat="1" x14ac:dyDescent="0.35">
      <c r="C202" s="9"/>
    </row>
    <row r="203" spans="3:3" s="3" customFormat="1" x14ac:dyDescent="0.35">
      <c r="C203" s="9"/>
    </row>
    <row r="204" spans="3:3" s="3" customFormat="1" x14ac:dyDescent="0.35">
      <c r="C204" s="9"/>
    </row>
    <row r="205" spans="3:3" s="3" customFormat="1" x14ac:dyDescent="0.35">
      <c r="C205" s="9"/>
    </row>
    <row r="206" spans="3:3" s="3" customFormat="1" x14ac:dyDescent="0.35">
      <c r="C206" s="9"/>
    </row>
    <row r="207" spans="3:3" s="3" customFormat="1" x14ac:dyDescent="0.35">
      <c r="C207" s="9"/>
    </row>
    <row r="208" spans="3:3" s="3" customFormat="1" x14ac:dyDescent="0.35">
      <c r="C208" s="9"/>
    </row>
    <row r="209" spans="3:3" s="3" customFormat="1" x14ac:dyDescent="0.35">
      <c r="C209" s="9"/>
    </row>
    <row r="210" spans="3:3" s="3" customFormat="1" x14ac:dyDescent="0.35">
      <c r="C210" s="9"/>
    </row>
    <row r="211" spans="3:3" s="3" customFormat="1" x14ac:dyDescent="0.35">
      <c r="C211" s="9"/>
    </row>
    <row r="212" spans="3:3" s="3" customFormat="1" x14ac:dyDescent="0.35">
      <c r="C212" s="9"/>
    </row>
    <row r="213" spans="3:3" s="3" customFormat="1" x14ac:dyDescent="0.35">
      <c r="C213" s="9"/>
    </row>
    <row r="214" spans="3:3" s="3" customFormat="1" x14ac:dyDescent="0.35">
      <c r="C214" s="9"/>
    </row>
    <row r="215" spans="3:3" s="3" customFormat="1" x14ac:dyDescent="0.35">
      <c r="C215" s="9"/>
    </row>
    <row r="216" spans="3:3" s="3" customFormat="1" x14ac:dyDescent="0.35">
      <c r="C216" s="9"/>
    </row>
    <row r="217" spans="3:3" s="3" customFormat="1" x14ac:dyDescent="0.35">
      <c r="C217" s="9"/>
    </row>
    <row r="218" spans="3:3" s="3" customFormat="1" x14ac:dyDescent="0.35">
      <c r="C218" s="9"/>
    </row>
    <row r="219" spans="3:3" s="3" customFormat="1" x14ac:dyDescent="0.35">
      <c r="C219" s="9"/>
    </row>
    <row r="220" spans="3:3" s="3" customFormat="1" x14ac:dyDescent="0.35">
      <c r="C220" s="9"/>
    </row>
    <row r="221" spans="3:3" s="3" customFormat="1" x14ac:dyDescent="0.35">
      <c r="C221" s="9"/>
    </row>
    <row r="222" spans="3:3" s="3" customFormat="1" x14ac:dyDescent="0.35">
      <c r="C222" s="9"/>
    </row>
    <row r="223" spans="3:3" s="3" customFormat="1" x14ac:dyDescent="0.35">
      <c r="C223" s="9"/>
    </row>
    <row r="224" spans="3:3" s="3" customFormat="1" x14ac:dyDescent="0.35">
      <c r="C224" s="9"/>
    </row>
    <row r="225" spans="3:6" x14ac:dyDescent="0.35">
      <c r="C225" s="9"/>
      <c r="D225" s="3"/>
      <c r="E225" s="3"/>
      <c r="F225" s="3"/>
    </row>
    <row r="226" spans="3:6" x14ac:dyDescent="0.35">
      <c r="C226" s="9"/>
      <c r="D226" s="3"/>
      <c r="E226" s="3"/>
      <c r="F226" s="3"/>
    </row>
    <row r="227" spans="3:6" x14ac:dyDescent="0.35">
      <c r="C227" s="9"/>
      <c r="D227" s="3"/>
      <c r="E227" s="3"/>
      <c r="F227" s="3"/>
    </row>
    <row r="228" spans="3:6" x14ac:dyDescent="0.35">
      <c r="C228" s="9"/>
      <c r="D228" s="3"/>
      <c r="E228" s="3"/>
      <c r="F228" s="3"/>
    </row>
    <row r="229" spans="3:6" x14ac:dyDescent="0.35">
      <c r="C229" s="9"/>
      <c r="D229" s="3"/>
      <c r="E229" s="3"/>
      <c r="F229" s="3"/>
    </row>
    <row r="230" spans="3:6" x14ac:dyDescent="0.35">
      <c r="C230" s="9"/>
      <c r="D230" s="3"/>
      <c r="E230" s="3"/>
      <c r="F230" s="3"/>
    </row>
    <row r="231" spans="3:6" x14ac:dyDescent="0.35">
      <c r="C231" s="9"/>
      <c r="D231" s="3"/>
      <c r="E231" s="3"/>
      <c r="F231" s="3"/>
    </row>
    <row r="232" spans="3:6" x14ac:dyDescent="0.35">
      <c r="C232" s="9"/>
      <c r="D232" s="3"/>
      <c r="E232" s="3"/>
      <c r="F232" s="3"/>
    </row>
    <row r="233" spans="3:6" x14ac:dyDescent="0.35">
      <c r="C233" s="9"/>
      <c r="D233" s="3"/>
      <c r="E233" s="3"/>
      <c r="F233" s="3"/>
    </row>
    <row r="234" spans="3:6" x14ac:dyDescent="0.35">
      <c r="C234" s="9"/>
      <c r="D234" s="3"/>
      <c r="E234" s="3"/>
      <c r="F234" s="3"/>
    </row>
    <row r="235" spans="3:6" x14ac:dyDescent="0.35">
      <c r="C235" s="9"/>
      <c r="D235" s="3"/>
      <c r="E235" s="3"/>
      <c r="F235" s="3"/>
    </row>
    <row r="236" spans="3:6" x14ac:dyDescent="0.35">
      <c r="C236" s="11"/>
    </row>
  </sheetData>
  <mergeCells count="8">
    <mergeCell ref="A2:G2"/>
    <mergeCell ref="A5:G5"/>
    <mergeCell ref="B6:B7"/>
    <mergeCell ref="A60:G60"/>
    <mergeCell ref="A59:G59"/>
    <mergeCell ref="A3:G3"/>
    <mergeCell ref="A6:A7"/>
    <mergeCell ref="C6:G6"/>
  </mergeCells>
  <phoneticPr fontId="0" type="noConversion"/>
  <pageMargins left="0.78740157480314965" right="0.70866141732283472" top="0.74803149606299213" bottom="0.74803149606299213" header="0.31496062992125984" footer="0.31496062992125984"/>
  <pageSetup paperSize="9" scale="76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rowBreaks count="1" manualBreakCount="1">
    <brk id="35" max="7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Q237"/>
  <sheetViews>
    <sheetView showGridLines="0" zoomScaleNormal="100" workbookViewId="0">
      <pane ySplit="7" topLeftCell="A8" activePane="bottomLeft" state="frozen"/>
      <selection pane="bottomLeft" activeCell="A6" sqref="A6:A7"/>
    </sheetView>
  </sheetViews>
  <sheetFormatPr defaultRowHeight="15" x14ac:dyDescent="0.35"/>
  <cols>
    <col min="1" max="2" width="20.7109375" style="21" customWidth="1"/>
    <col min="3" max="6" width="12.7109375" style="20" customWidth="1"/>
    <col min="7" max="7" width="6.140625" style="21" customWidth="1"/>
    <col min="8" max="10" width="8.42578125" style="20" customWidth="1"/>
    <col min="11" max="11" width="9.28515625" style="20" customWidth="1"/>
    <col min="12" max="12" width="6.140625" style="21" customWidth="1"/>
    <col min="13" max="15" width="8.42578125" style="21" customWidth="1"/>
    <col min="16" max="16" width="9.28515625" style="21" customWidth="1"/>
    <col min="17" max="17" width="6.140625" style="21" customWidth="1"/>
    <col min="18" max="27" width="8.5703125" style="21" customWidth="1"/>
    <col min="28" max="28" width="10.140625" style="21" customWidth="1"/>
    <col min="29" max="30" width="9.140625" style="21"/>
    <col min="31" max="32" width="10.140625" style="21" customWidth="1"/>
    <col min="33" max="33" width="10" style="21" customWidth="1"/>
    <col min="34" max="36" width="9.140625" style="21"/>
    <col min="37" max="37" width="17.42578125" style="21" customWidth="1"/>
    <col min="38" max="38" width="20.5703125" style="21" customWidth="1"/>
    <col min="39" max="39" width="10.42578125" style="21" customWidth="1"/>
    <col min="40" max="41" width="9.140625" style="21"/>
    <col min="42" max="42" width="10.140625" style="21" customWidth="1"/>
    <col min="43" max="16384" width="9.140625" style="21"/>
  </cols>
  <sheetData>
    <row r="1" spans="1:11" s="3" customFormat="1" x14ac:dyDescent="0.35">
      <c r="C1" s="2"/>
      <c r="D1" s="2"/>
      <c r="E1" s="2"/>
      <c r="F1" s="2"/>
      <c r="H1" s="2"/>
      <c r="I1" s="2"/>
    </row>
    <row r="2" spans="1:11" s="3" customFormat="1" ht="16.5" x14ac:dyDescent="0.35">
      <c r="A2" s="136" t="s">
        <v>0</v>
      </c>
      <c r="B2" s="136"/>
      <c r="C2" s="136"/>
      <c r="D2" s="136"/>
      <c r="E2" s="136"/>
      <c r="F2" s="136"/>
      <c r="G2" s="136"/>
      <c r="H2" s="1"/>
      <c r="I2" s="1"/>
    </row>
    <row r="3" spans="1:11" s="3" customFormat="1" ht="16.5" x14ac:dyDescent="0.35">
      <c r="A3" s="137" t="s">
        <v>1</v>
      </c>
      <c r="B3" s="137"/>
      <c r="C3" s="137"/>
      <c r="D3" s="137"/>
      <c r="E3" s="137"/>
      <c r="F3" s="137"/>
      <c r="G3" s="137"/>
      <c r="H3" s="1"/>
      <c r="I3" s="1"/>
    </row>
    <row r="4" spans="1:11" s="3" customFormat="1" ht="17.25" x14ac:dyDescent="0.35">
      <c r="H4" s="6"/>
      <c r="I4" s="6"/>
      <c r="J4" s="6"/>
    </row>
    <row r="5" spans="1:11" s="96" customFormat="1" x14ac:dyDescent="0.2">
      <c r="A5" s="138" t="s">
        <v>117</v>
      </c>
      <c r="B5" s="138"/>
      <c r="C5" s="138"/>
      <c r="D5" s="138"/>
      <c r="E5" s="138"/>
      <c r="F5" s="138"/>
      <c r="G5" s="138"/>
      <c r="H5" s="95"/>
      <c r="I5" s="95"/>
    </row>
    <row r="6" spans="1:11" s="3" customFormat="1" ht="15.75" customHeight="1" x14ac:dyDescent="0.35">
      <c r="A6" s="139" t="s">
        <v>110</v>
      </c>
      <c r="B6" s="141" t="s">
        <v>109</v>
      </c>
      <c r="C6" s="143">
        <v>2011</v>
      </c>
      <c r="D6" s="144"/>
      <c r="E6" s="144"/>
      <c r="F6" s="144"/>
      <c r="G6" s="145"/>
    </row>
    <row r="7" spans="1:11" s="3" customFormat="1" x14ac:dyDescent="0.35">
      <c r="A7" s="140"/>
      <c r="B7" s="142"/>
      <c r="C7" s="79" t="s">
        <v>113</v>
      </c>
      <c r="D7" s="79" t="s">
        <v>114</v>
      </c>
      <c r="E7" s="79" t="s">
        <v>115</v>
      </c>
      <c r="F7" s="79" t="s">
        <v>116</v>
      </c>
      <c r="G7" s="80" t="s">
        <v>2</v>
      </c>
    </row>
    <row r="8" spans="1:11" x14ac:dyDescent="0.35">
      <c r="A8" s="22" t="s">
        <v>3</v>
      </c>
      <c r="B8" s="99" t="s">
        <v>4</v>
      </c>
      <c r="C8" s="99">
        <v>0</v>
      </c>
      <c r="D8" s="104">
        <v>3110</v>
      </c>
      <c r="E8" s="99">
        <v>0</v>
      </c>
      <c r="F8" s="57">
        <f t="shared" ref="F8:F52" si="0">SUM(C8:E8)</f>
        <v>3110</v>
      </c>
      <c r="G8" s="110">
        <f t="shared" ref="G8:G39" si="1">F8/F$58*100</f>
        <v>1.6195133128160264</v>
      </c>
      <c r="H8" s="21"/>
      <c r="I8" s="21"/>
      <c r="J8" s="21"/>
      <c r="K8" s="21"/>
    </row>
    <row r="9" spans="1:11" x14ac:dyDescent="0.35">
      <c r="A9" s="22" t="s">
        <v>73</v>
      </c>
      <c r="B9" s="115" t="s">
        <v>74</v>
      </c>
      <c r="C9" s="121"/>
      <c r="D9" s="68"/>
      <c r="E9" s="68">
        <v>671</v>
      </c>
      <c r="F9" s="69">
        <f t="shared" si="0"/>
        <v>671</v>
      </c>
      <c r="G9" s="116">
        <f t="shared" si="1"/>
        <v>0.34941911025709127</v>
      </c>
      <c r="H9" s="21"/>
      <c r="I9" s="21"/>
      <c r="J9" s="21"/>
      <c r="K9" s="21"/>
    </row>
    <row r="10" spans="1:11" x14ac:dyDescent="0.35">
      <c r="A10" s="23"/>
      <c r="B10" s="119" t="s">
        <v>75</v>
      </c>
      <c r="C10" s="76"/>
      <c r="D10" s="76">
        <v>2</v>
      </c>
      <c r="E10" s="76"/>
      <c r="F10" s="77">
        <f t="shared" si="0"/>
        <v>2</v>
      </c>
      <c r="G10" s="120">
        <f t="shared" si="1"/>
        <v>1.0414876609749367E-3</v>
      </c>
      <c r="H10" s="21"/>
      <c r="I10" s="21"/>
      <c r="J10" s="21"/>
      <c r="K10" s="21"/>
    </row>
    <row r="11" spans="1:11" x14ac:dyDescent="0.35">
      <c r="A11" s="22" t="s">
        <v>6</v>
      </c>
      <c r="B11" s="115" t="s">
        <v>7</v>
      </c>
      <c r="C11" s="68">
        <v>6756</v>
      </c>
      <c r="D11" s="68"/>
      <c r="E11" s="68"/>
      <c r="F11" s="69">
        <f t="shared" si="0"/>
        <v>6756</v>
      </c>
      <c r="G11" s="116">
        <f t="shared" si="1"/>
        <v>3.5181453187733358</v>
      </c>
      <c r="H11" s="21"/>
      <c r="I11" s="21"/>
      <c r="J11" s="21"/>
      <c r="K11" s="21"/>
    </row>
    <row r="12" spans="1:11" x14ac:dyDescent="0.35">
      <c r="A12" s="24"/>
      <c r="B12" s="117" t="s">
        <v>8</v>
      </c>
      <c r="C12" s="72"/>
      <c r="D12" s="72">
        <v>7389</v>
      </c>
      <c r="E12" s="72"/>
      <c r="F12" s="73">
        <f t="shared" si="0"/>
        <v>7389</v>
      </c>
      <c r="G12" s="118">
        <f t="shared" si="1"/>
        <v>3.8477761634719032</v>
      </c>
      <c r="H12" s="21"/>
      <c r="I12" s="21"/>
      <c r="J12" s="21"/>
      <c r="K12" s="21"/>
    </row>
    <row r="13" spans="1:11" x14ac:dyDescent="0.35">
      <c r="A13" s="24"/>
      <c r="B13" s="117" t="s">
        <v>9</v>
      </c>
      <c r="C13" s="72"/>
      <c r="D13" s="72"/>
      <c r="E13" s="72">
        <v>270</v>
      </c>
      <c r="F13" s="73">
        <f t="shared" si="0"/>
        <v>270</v>
      </c>
      <c r="G13" s="118">
        <f t="shared" si="1"/>
        <v>0.14060083423161643</v>
      </c>
      <c r="H13" s="21"/>
      <c r="I13" s="21"/>
      <c r="J13" s="21"/>
      <c r="K13" s="21"/>
    </row>
    <row r="14" spans="1:11" x14ac:dyDescent="0.35">
      <c r="A14" s="23"/>
      <c r="B14" s="119" t="s">
        <v>10</v>
      </c>
      <c r="C14" s="76"/>
      <c r="D14" s="76">
        <v>1</v>
      </c>
      <c r="E14" s="76"/>
      <c r="F14" s="77">
        <f t="shared" si="0"/>
        <v>1</v>
      </c>
      <c r="G14" s="120">
        <f t="shared" si="1"/>
        <v>5.2074383048746834E-4</v>
      </c>
      <c r="H14" s="21"/>
      <c r="I14" s="21"/>
      <c r="J14" s="21"/>
      <c r="K14" s="21"/>
    </row>
    <row r="15" spans="1:11" x14ac:dyDescent="0.35">
      <c r="A15" s="25" t="s">
        <v>76</v>
      </c>
      <c r="B15" s="99" t="s">
        <v>77</v>
      </c>
      <c r="C15" s="60">
        <v>191</v>
      </c>
      <c r="D15" s="60"/>
      <c r="E15" s="60"/>
      <c r="F15" s="55">
        <f t="shared" si="0"/>
        <v>191</v>
      </c>
      <c r="G15" s="113">
        <f t="shared" si="1"/>
        <v>9.9462071623106441E-2</v>
      </c>
      <c r="H15" s="21"/>
      <c r="I15" s="21"/>
      <c r="J15" s="21"/>
      <c r="K15" s="21"/>
    </row>
    <row r="16" spans="1:11" x14ac:dyDescent="0.35">
      <c r="A16" s="22" t="s">
        <v>11</v>
      </c>
      <c r="B16" s="115" t="s">
        <v>12</v>
      </c>
      <c r="C16" s="68">
        <v>5870</v>
      </c>
      <c r="D16" s="68"/>
      <c r="E16" s="68"/>
      <c r="F16" s="69">
        <f t="shared" si="0"/>
        <v>5870</v>
      </c>
      <c r="G16" s="116">
        <f t="shared" si="1"/>
        <v>3.056766284961439</v>
      </c>
      <c r="H16" s="21"/>
      <c r="I16" s="21"/>
      <c r="J16" s="21"/>
      <c r="K16" s="21"/>
    </row>
    <row r="17" spans="1:7" s="21" customFormat="1" x14ac:dyDescent="0.35">
      <c r="A17" s="24"/>
      <c r="B17" s="117" t="s">
        <v>13</v>
      </c>
      <c r="C17" s="72"/>
      <c r="D17" s="72">
        <v>332</v>
      </c>
      <c r="E17" s="72"/>
      <c r="F17" s="73">
        <f t="shared" si="0"/>
        <v>332</v>
      </c>
      <c r="G17" s="118">
        <f t="shared" si="1"/>
        <v>0.17288695172183946</v>
      </c>
    </row>
    <row r="18" spans="1:7" s="21" customFormat="1" x14ac:dyDescent="0.35">
      <c r="A18" s="24"/>
      <c r="B18" s="119" t="s">
        <v>14</v>
      </c>
      <c r="C18" s="76"/>
      <c r="D18" s="76"/>
      <c r="E18" s="76">
        <v>12</v>
      </c>
      <c r="F18" s="77">
        <f t="shared" si="0"/>
        <v>12</v>
      </c>
      <c r="G18" s="120">
        <f t="shared" si="1"/>
        <v>6.2489259658496197E-3</v>
      </c>
    </row>
    <row r="19" spans="1:7" s="21" customFormat="1" x14ac:dyDescent="0.35">
      <c r="A19" s="22" t="s">
        <v>15</v>
      </c>
      <c r="B19" s="115" t="s">
        <v>16</v>
      </c>
      <c r="C19" s="68"/>
      <c r="D19" s="68">
        <v>20010</v>
      </c>
      <c r="E19" s="68"/>
      <c r="F19" s="69">
        <f>SUM(C19:E19)</f>
        <v>20010</v>
      </c>
      <c r="G19" s="116">
        <f t="shared" si="1"/>
        <v>10.420084048054241</v>
      </c>
    </row>
    <row r="20" spans="1:7" s="21" customFormat="1" x14ac:dyDescent="0.35">
      <c r="A20" s="24"/>
      <c r="B20" s="117" t="s">
        <v>17</v>
      </c>
      <c r="C20" s="72">
        <v>1389</v>
      </c>
      <c r="D20" s="72"/>
      <c r="E20" s="72"/>
      <c r="F20" s="73">
        <f t="shared" si="0"/>
        <v>1389</v>
      </c>
      <c r="G20" s="118">
        <f t="shared" si="1"/>
        <v>0.72331318054709348</v>
      </c>
    </row>
    <row r="21" spans="1:7" s="21" customFormat="1" x14ac:dyDescent="0.35">
      <c r="A21" s="24"/>
      <c r="B21" s="117" t="s">
        <v>18</v>
      </c>
      <c r="C21" s="72"/>
      <c r="D21" s="72"/>
      <c r="E21" s="72">
        <v>1617</v>
      </c>
      <c r="F21" s="73">
        <f t="shared" si="0"/>
        <v>1617</v>
      </c>
      <c r="G21" s="118">
        <f t="shared" si="1"/>
        <v>0.84204277389823623</v>
      </c>
    </row>
    <row r="22" spans="1:7" s="21" customFormat="1" x14ac:dyDescent="0.35">
      <c r="A22" s="23"/>
      <c r="B22" s="119" t="s">
        <v>19</v>
      </c>
      <c r="C22" s="76"/>
      <c r="D22" s="76"/>
      <c r="E22" s="76">
        <v>3051</v>
      </c>
      <c r="F22" s="77">
        <f t="shared" si="0"/>
        <v>3051</v>
      </c>
      <c r="G22" s="120">
        <f t="shared" si="1"/>
        <v>1.5887894268172658</v>
      </c>
    </row>
    <row r="23" spans="1:7" s="21" customFormat="1" x14ac:dyDescent="0.35">
      <c r="A23" s="22" t="s">
        <v>20</v>
      </c>
      <c r="B23" s="115" t="s">
        <v>21</v>
      </c>
      <c r="C23" s="68">
        <v>19614</v>
      </c>
      <c r="D23" s="68"/>
      <c r="E23" s="68"/>
      <c r="F23" s="69">
        <f t="shared" si="0"/>
        <v>19614</v>
      </c>
      <c r="G23" s="116">
        <f t="shared" si="1"/>
        <v>10.213869491181203</v>
      </c>
    </row>
    <row r="24" spans="1:7" s="21" customFormat="1" x14ac:dyDescent="0.35">
      <c r="A24" s="23"/>
      <c r="B24" s="119" t="s">
        <v>22</v>
      </c>
      <c r="C24" s="76"/>
      <c r="D24" s="76">
        <v>3792</v>
      </c>
      <c r="E24" s="76"/>
      <c r="F24" s="77">
        <f t="shared" si="0"/>
        <v>3792</v>
      </c>
      <c r="G24" s="120">
        <f t="shared" si="1"/>
        <v>1.9746606052084799</v>
      </c>
    </row>
    <row r="25" spans="1:7" s="21" customFormat="1" x14ac:dyDescent="0.35">
      <c r="A25" s="22" t="s">
        <v>23</v>
      </c>
      <c r="B25" s="98" t="s">
        <v>24</v>
      </c>
      <c r="C25" s="56"/>
      <c r="D25" s="56">
        <v>8</v>
      </c>
      <c r="E25" s="56"/>
      <c r="F25" s="57">
        <f t="shared" si="0"/>
        <v>8</v>
      </c>
      <c r="G25" s="110">
        <f t="shared" si="1"/>
        <v>4.1659506438997468E-3</v>
      </c>
    </row>
    <row r="26" spans="1:7" s="21" customFormat="1" x14ac:dyDescent="0.35">
      <c r="A26" s="22" t="s">
        <v>25</v>
      </c>
      <c r="B26" s="115" t="s">
        <v>26</v>
      </c>
      <c r="C26" s="68"/>
      <c r="D26" s="68"/>
      <c r="E26" s="68">
        <v>112</v>
      </c>
      <c r="F26" s="69">
        <f t="shared" si="0"/>
        <v>112</v>
      </c>
      <c r="G26" s="116">
        <f t="shared" si="1"/>
        <v>5.8323309014596453E-2</v>
      </c>
    </row>
    <row r="27" spans="1:7" s="21" customFormat="1" x14ac:dyDescent="0.35">
      <c r="A27" s="26"/>
      <c r="B27" s="119" t="s">
        <v>27</v>
      </c>
      <c r="C27" s="76">
        <v>9878</v>
      </c>
      <c r="D27" s="76"/>
      <c r="E27" s="76"/>
      <c r="F27" s="77">
        <f t="shared" si="0"/>
        <v>9878</v>
      </c>
      <c r="G27" s="120">
        <f t="shared" si="1"/>
        <v>5.1439075575552122</v>
      </c>
    </row>
    <row r="28" spans="1:7" s="21" customFormat="1" x14ac:dyDescent="0.35">
      <c r="A28" s="22" t="s">
        <v>28</v>
      </c>
      <c r="B28" s="115" t="s">
        <v>29</v>
      </c>
      <c r="C28" s="68"/>
      <c r="D28" s="68"/>
      <c r="E28" s="68"/>
      <c r="F28" s="69">
        <f t="shared" si="0"/>
        <v>0</v>
      </c>
      <c r="G28" s="116">
        <f t="shared" si="1"/>
        <v>0</v>
      </c>
    </row>
    <row r="29" spans="1:7" s="21" customFormat="1" x14ac:dyDescent="0.35">
      <c r="A29" s="24"/>
      <c r="B29" s="117" t="s">
        <v>30</v>
      </c>
      <c r="C29" s="72"/>
      <c r="D29" s="72"/>
      <c r="E29" s="72">
        <v>10</v>
      </c>
      <c r="F29" s="73">
        <f t="shared" si="0"/>
        <v>10</v>
      </c>
      <c r="G29" s="118">
        <f t="shared" si="1"/>
        <v>5.2074383048746828E-3</v>
      </c>
    </row>
    <row r="30" spans="1:7" s="21" customFormat="1" x14ac:dyDescent="0.35">
      <c r="A30" s="24"/>
      <c r="B30" s="117" t="s">
        <v>31</v>
      </c>
      <c r="C30" s="72"/>
      <c r="D30" s="72"/>
      <c r="E30" s="72">
        <v>1</v>
      </c>
      <c r="F30" s="73">
        <f t="shared" si="0"/>
        <v>1</v>
      </c>
      <c r="G30" s="118">
        <f t="shared" si="1"/>
        <v>5.2074383048746834E-4</v>
      </c>
    </row>
    <row r="31" spans="1:7" s="21" customFormat="1" x14ac:dyDescent="0.35">
      <c r="A31" s="24"/>
      <c r="B31" s="117" t="s">
        <v>32</v>
      </c>
      <c r="C31" s="72">
        <v>756</v>
      </c>
      <c r="D31" s="72"/>
      <c r="E31" s="72"/>
      <c r="F31" s="73">
        <f t="shared" si="0"/>
        <v>756</v>
      </c>
      <c r="G31" s="118">
        <f t="shared" si="1"/>
        <v>0.39368233584852602</v>
      </c>
    </row>
    <row r="32" spans="1:7" s="21" customFormat="1" x14ac:dyDescent="0.35">
      <c r="A32" s="23"/>
      <c r="B32" s="119" t="s">
        <v>33</v>
      </c>
      <c r="C32" s="76">
        <v>4688</v>
      </c>
      <c r="D32" s="76"/>
      <c r="E32" s="76"/>
      <c r="F32" s="77">
        <f t="shared" si="0"/>
        <v>4688</v>
      </c>
      <c r="G32" s="120">
        <f t="shared" si="1"/>
        <v>2.4412470773252513</v>
      </c>
    </row>
    <row r="33" spans="1:7" s="21" customFormat="1" x14ac:dyDescent="0.35">
      <c r="A33" s="22" t="s">
        <v>34</v>
      </c>
      <c r="B33" s="115" t="s">
        <v>35</v>
      </c>
      <c r="C33" s="68">
        <v>14936</v>
      </c>
      <c r="D33" s="68"/>
      <c r="E33" s="68"/>
      <c r="F33" s="69">
        <f t="shared" si="0"/>
        <v>14936</v>
      </c>
      <c r="G33" s="116">
        <f t="shared" si="1"/>
        <v>7.7778298521608269</v>
      </c>
    </row>
    <row r="34" spans="1:7" s="21" customFormat="1" x14ac:dyDescent="0.35">
      <c r="A34" s="24"/>
      <c r="B34" s="117" t="s">
        <v>36</v>
      </c>
      <c r="C34" s="72"/>
      <c r="D34" s="72"/>
      <c r="E34" s="72">
        <v>93</v>
      </c>
      <c r="F34" s="73">
        <f t="shared" si="0"/>
        <v>93</v>
      </c>
      <c r="G34" s="118">
        <f t="shared" si="1"/>
        <v>4.8429176235334555E-2</v>
      </c>
    </row>
    <row r="35" spans="1:7" s="21" customFormat="1" x14ac:dyDescent="0.35">
      <c r="A35" s="23"/>
      <c r="B35" s="119" t="s">
        <v>37</v>
      </c>
      <c r="C35" s="76"/>
      <c r="D35" s="76"/>
      <c r="E35" s="76">
        <v>348</v>
      </c>
      <c r="F35" s="77">
        <f t="shared" si="0"/>
        <v>348</v>
      </c>
      <c r="G35" s="120">
        <f t="shared" si="1"/>
        <v>0.18121885300963897</v>
      </c>
    </row>
    <row r="36" spans="1:7" s="21" customFormat="1" x14ac:dyDescent="0.35">
      <c r="A36" s="22" t="s">
        <v>38</v>
      </c>
      <c r="B36" s="97" t="s">
        <v>39</v>
      </c>
      <c r="C36" s="53"/>
      <c r="D36" s="53">
        <v>718</v>
      </c>
      <c r="E36" s="53"/>
      <c r="F36" s="61">
        <f t="shared" si="0"/>
        <v>718</v>
      </c>
      <c r="G36" s="111">
        <f t="shared" si="1"/>
        <v>0.37389407029000227</v>
      </c>
    </row>
    <row r="37" spans="1:7" s="21" customFormat="1" x14ac:dyDescent="0.35">
      <c r="A37" s="22" t="s">
        <v>40</v>
      </c>
      <c r="B37" s="115" t="s">
        <v>41</v>
      </c>
      <c r="C37" s="68">
        <v>15568</v>
      </c>
      <c r="D37" s="68"/>
      <c r="E37" s="68"/>
      <c r="F37" s="69">
        <f t="shared" si="0"/>
        <v>15568</v>
      </c>
      <c r="G37" s="116">
        <f t="shared" si="1"/>
        <v>8.1069399530289061</v>
      </c>
    </row>
    <row r="38" spans="1:7" s="21" customFormat="1" x14ac:dyDescent="0.35">
      <c r="A38" s="24"/>
      <c r="B38" s="117" t="s">
        <v>42</v>
      </c>
      <c r="C38" s="72"/>
      <c r="D38" s="72">
        <v>7926</v>
      </c>
      <c r="E38" s="72"/>
      <c r="F38" s="73">
        <f t="shared" si="0"/>
        <v>7926</v>
      </c>
      <c r="G38" s="118">
        <f t="shared" si="1"/>
        <v>4.1274156004436735</v>
      </c>
    </row>
    <row r="39" spans="1:7" s="21" customFormat="1" x14ac:dyDescent="0.35">
      <c r="A39" s="23"/>
      <c r="B39" s="119" t="s">
        <v>43</v>
      </c>
      <c r="C39" s="76"/>
      <c r="D39" s="76"/>
      <c r="E39" s="76">
        <v>872</v>
      </c>
      <c r="F39" s="77">
        <f t="shared" si="0"/>
        <v>872</v>
      </c>
      <c r="G39" s="120">
        <f t="shared" si="1"/>
        <v>0.45408862018507234</v>
      </c>
    </row>
    <row r="40" spans="1:7" s="21" customFormat="1" x14ac:dyDescent="0.35">
      <c r="A40" s="22" t="s">
        <v>44</v>
      </c>
      <c r="B40" s="115" t="s">
        <v>45</v>
      </c>
      <c r="C40" s="68">
        <v>146</v>
      </c>
      <c r="D40" s="68"/>
      <c r="E40" s="68"/>
      <c r="F40" s="69">
        <f t="shared" si="0"/>
        <v>146</v>
      </c>
      <c r="G40" s="116">
        <f t="shared" ref="G40:G56" si="2">F40/F$58*100</f>
        <v>7.6028599251170378E-2</v>
      </c>
    </row>
    <row r="41" spans="1:7" s="21" customFormat="1" x14ac:dyDescent="0.35">
      <c r="A41" s="24"/>
      <c r="B41" s="119" t="s">
        <v>46</v>
      </c>
      <c r="C41" s="76">
        <v>1250</v>
      </c>
      <c r="D41" s="76"/>
      <c r="E41" s="76"/>
      <c r="F41" s="77">
        <f t="shared" si="0"/>
        <v>1250</v>
      </c>
      <c r="G41" s="120">
        <f t="shared" si="2"/>
        <v>0.65092978810933533</v>
      </c>
    </row>
    <row r="42" spans="1:7" s="21" customFormat="1" x14ac:dyDescent="0.35">
      <c r="A42" s="22" t="s">
        <v>47</v>
      </c>
      <c r="B42" s="115" t="s">
        <v>48</v>
      </c>
      <c r="C42" s="68">
        <v>3</v>
      </c>
      <c r="D42" s="68"/>
      <c r="E42" s="68"/>
      <c r="F42" s="69">
        <f t="shared" si="0"/>
        <v>3</v>
      </c>
      <c r="G42" s="116">
        <f t="shared" si="2"/>
        <v>1.5622314914624049E-3</v>
      </c>
    </row>
    <row r="43" spans="1:7" s="21" customFormat="1" x14ac:dyDescent="0.35">
      <c r="A43" s="24"/>
      <c r="B43" s="117" t="s">
        <v>49</v>
      </c>
      <c r="C43" s="72"/>
      <c r="D43" s="72">
        <v>9157</v>
      </c>
      <c r="E43" s="72"/>
      <c r="F43" s="73">
        <f t="shared" si="0"/>
        <v>9157</v>
      </c>
      <c r="G43" s="118">
        <f t="shared" si="2"/>
        <v>4.7684512557737468</v>
      </c>
    </row>
    <row r="44" spans="1:7" s="21" customFormat="1" x14ac:dyDescent="0.35">
      <c r="A44" s="24"/>
      <c r="B44" s="117" t="s">
        <v>50</v>
      </c>
      <c r="C44" s="72"/>
      <c r="D44" s="72">
        <v>7639</v>
      </c>
      <c r="E44" s="72"/>
      <c r="F44" s="73">
        <f t="shared" si="0"/>
        <v>7639</v>
      </c>
      <c r="G44" s="118">
        <f t="shared" si="2"/>
        <v>3.9779621210937708</v>
      </c>
    </row>
    <row r="45" spans="1:7" s="21" customFormat="1" x14ac:dyDescent="0.35">
      <c r="A45" s="23"/>
      <c r="B45" s="119" t="s">
        <v>51</v>
      </c>
      <c r="C45" s="76"/>
      <c r="D45" s="76"/>
      <c r="E45" s="76">
        <v>340</v>
      </c>
      <c r="F45" s="77">
        <f t="shared" si="0"/>
        <v>340</v>
      </c>
      <c r="G45" s="120">
        <f t="shared" si="2"/>
        <v>0.17705290236573923</v>
      </c>
    </row>
    <row r="46" spans="1:7" s="21" customFormat="1" x14ac:dyDescent="0.35">
      <c r="A46" s="22" t="s">
        <v>52</v>
      </c>
      <c r="B46" s="115" t="s">
        <v>53</v>
      </c>
      <c r="C46" s="68"/>
      <c r="D46" s="68"/>
      <c r="E46" s="68">
        <v>861</v>
      </c>
      <c r="F46" s="69">
        <f t="shared" si="0"/>
        <v>861</v>
      </c>
      <c r="G46" s="116">
        <f t="shared" si="2"/>
        <v>0.44836043804971021</v>
      </c>
    </row>
    <row r="47" spans="1:7" s="21" customFormat="1" x14ac:dyDescent="0.35">
      <c r="A47" s="24"/>
      <c r="B47" s="117" t="s">
        <v>54</v>
      </c>
      <c r="C47" s="72"/>
      <c r="D47" s="72">
        <v>14003</v>
      </c>
      <c r="E47" s="72"/>
      <c r="F47" s="73">
        <f t="shared" si="0"/>
        <v>14003</v>
      </c>
      <c r="G47" s="118">
        <f t="shared" si="2"/>
        <v>7.291975858316019</v>
      </c>
    </row>
    <row r="48" spans="1:7" s="21" customFormat="1" x14ac:dyDescent="0.35">
      <c r="A48" s="24"/>
      <c r="B48" s="119" t="s">
        <v>55</v>
      </c>
      <c r="C48" s="76">
        <v>6408</v>
      </c>
      <c r="D48" s="76"/>
      <c r="E48" s="76"/>
      <c r="F48" s="77">
        <f t="shared" si="0"/>
        <v>6408</v>
      </c>
      <c r="G48" s="120">
        <f t="shared" si="2"/>
        <v>3.336926465763697</v>
      </c>
    </row>
    <row r="49" spans="1:11" x14ac:dyDescent="0.35">
      <c r="A49" s="22" t="s">
        <v>56</v>
      </c>
      <c r="B49" s="115" t="s">
        <v>57</v>
      </c>
      <c r="C49" s="68"/>
      <c r="D49" s="68"/>
      <c r="E49" s="68">
        <v>636</v>
      </c>
      <c r="F49" s="69">
        <f t="shared" si="0"/>
        <v>636</v>
      </c>
      <c r="G49" s="116">
        <f t="shared" si="2"/>
        <v>0.33119307619002986</v>
      </c>
      <c r="H49" s="21"/>
      <c r="I49" s="21"/>
      <c r="J49" s="21"/>
      <c r="K49" s="21"/>
    </row>
    <row r="50" spans="1:11" x14ac:dyDescent="0.35">
      <c r="A50" s="23"/>
      <c r="B50" s="119" t="s">
        <v>58</v>
      </c>
      <c r="C50" s="76"/>
      <c r="D50" s="76">
        <v>2961</v>
      </c>
      <c r="E50" s="76"/>
      <c r="F50" s="77">
        <f t="shared" si="0"/>
        <v>2961</v>
      </c>
      <c r="G50" s="120">
        <f t="shared" si="2"/>
        <v>1.5419224820733937</v>
      </c>
      <c r="H50" s="21"/>
      <c r="I50" s="21"/>
      <c r="J50" s="21"/>
      <c r="K50" s="21"/>
    </row>
    <row r="51" spans="1:11" x14ac:dyDescent="0.35">
      <c r="A51" s="25" t="s">
        <v>59</v>
      </c>
      <c r="B51" s="99" t="s">
        <v>60</v>
      </c>
      <c r="C51" s="60">
        <v>2077</v>
      </c>
      <c r="D51" s="60"/>
      <c r="E51" s="60"/>
      <c r="F51" s="55">
        <f t="shared" si="0"/>
        <v>2077</v>
      </c>
      <c r="G51" s="113">
        <f t="shared" si="2"/>
        <v>1.0815849359224716</v>
      </c>
      <c r="H51" s="21"/>
      <c r="I51" s="21"/>
      <c r="J51" s="21"/>
      <c r="K51" s="21"/>
    </row>
    <row r="52" spans="1:11" x14ac:dyDescent="0.35">
      <c r="A52" s="22" t="s">
        <v>61</v>
      </c>
      <c r="B52" s="98" t="s">
        <v>62</v>
      </c>
      <c r="C52" s="56">
        <v>578</v>
      </c>
      <c r="D52" s="56"/>
      <c r="E52" s="56"/>
      <c r="F52" s="55">
        <f t="shared" si="0"/>
        <v>578</v>
      </c>
      <c r="G52" s="113">
        <f t="shared" si="2"/>
        <v>0.30098993402175667</v>
      </c>
      <c r="H52" s="21"/>
      <c r="I52" s="21"/>
      <c r="J52" s="21"/>
      <c r="K52" s="21"/>
    </row>
    <row r="53" spans="1:11" x14ac:dyDescent="0.35">
      <c r="A53" s="25" t="s">
        <v>63</v>
      </c>
      <c r="B53" s="99" t="s">
        <v>64</v>
      </c>
      <c r="C53" s="60"/>
      <c r="D53" s="60">
        <v>3874</v>
      </c>
      <c r="E53" s="60"/>
      <c r="F53" s="61">
        <f t="shared" ref="F53:F58" si="3">SUM(C53:E53)</f>
        <v>3874</v>
      </c>
      <c r="G53" s="111">
        <f t="shared" si="2"/>
        <v>2.0173615993084524</v>
      </c>
      <c r="H53" s="21"/>
      <c r="I53" s="21"/>
      <c r="J53" s="21"/>
      <c r="K53" s="21"/>
    </row>
    <row r="54" spans="1:11" x14ac:dyDescent="0.35">
      <c r="A54" s="22" t="s">
        <v>65</v>
      </c>
      <c r="B54" s="115" t="s">
        <v>66</v>
      </c>
      <c r="C54" s="68">
        <v>0</v>
      </c>
      <c r="D54" s="68">
        <v>3026</v>
      </c>
      <c r="E54" s="68">
        <v>0</v>
      </c>
      <c r="F54" s="69">
        <f t="shared" si="3"/>
        <v>3026</v>
      </c>
      <c r="G54" s="116">
        <f t="shared" si="2"/>
        <v>1.5757708310550793</v>
      </c>
      <c r="H54" s="21"/>
      <c r="I54" s="21"/>
      <c r="J54" s="21"/>
      <c r="K54" s="21"/>
    </row>
    <row r="55" spans="1:11" x14ac:dyDescent="0.35">
      <c r="A55" s="24"/>
      <c r="B55" s="117" t="s">
        <v>67</v>
      </c>
      <c r="C55" s="72">
        <v>0</v>
      </c>
      <c r="D55" s="72">
        <v>0</v>
      </c>
      <c r="E55" s="72">
        <v>2081</v>
      </c>
      <c r="F55" s="73">
        <f t="shared" si="3"/>
        <v>2081</v>
      </c>
      <c r="G55" s="118">
        <f t="shared" si="2"/>
        <v>1.0836679112444216</v>
      </c>
      <c r="H55" s="21"/>
      <c r="I55" s="21"/>
      <c r="J55" s="21"/>
      <c r="K55" s="21"/>
    </row>
    <row r="56" spans="1:11" x14ac:dyDescent="0.35">
      <c r="A56" s="23"/>
      <c r="B56" s="119" t="s">
        <v>68</v>
      </c>
      <c r="C56" s="76">
        <v>0</v>
      </c>
      <c r="D56" s="76">
        <v>7000</v>
      </c>
      <c r="E56" s="76">
        <v>0</v>
      </c>
      <c r="F56" s="77">
        <f t="shared" si="3"/>
        <v>7000</v>
      </c>
      <c r="G56" s="120">
        <f t="shared" si="2"/>
        <v>3.6452068134122779</v>
      </c>
      <c r="H56" s="21"/>
      <c r="I56" s="21"/>
      <c r="J56" s="21"/>
      <c r="K56" s="21"/>
    </row>
    <row r="57" spans="1:11" x14ac:dyDescent="0.35">
      <c r="A57" s="92" t="s">
        <v>111</v>
      </c>
      <c r="B57" s="83"/>
      <c r="C57" s="58">
        <v>2</v>
      </c>
      <c r="D57" s="58">
        <v>0</v>
      </c>
      <c r="E57" s="58">
        <v>0</v>
      </c>
      <c r="F57" s="59">
        <f t="shared" si="3"/>
        <v>2</v>
      </c>
      <c r="G57" s="112">
        <v>8.0615580573257389E-4</v>
      </c>
      <c r="H57" s="21"/>
      <c r="I57" s="21"/>
      <c r="J57" s="21"/>
      <c r="K57" s="21"/>
    </row>
    <row r="58" spans="1:11" ht="23.1" customHeight="1" x14ac:dyDescent="0.35">
      <c r="A58" s="82" t="s">
        <v>112</v>
      </c>
      <c r="B58" s="100"/>
      <c r="C58" s="55">
        <f>SUM(C9:C57)</f>
        <v>90110</v>
      </c>
      <c r="D58" s="55">
        <f>SUM(D8:D57)</f>
        <v>90948</v>
      </c>
      <c r="E58" s="55">
        <f>SUM(E9:E57)</f>
        <v>10975</v>
      </c>
      <c r="F58" s="55">
        <f t="shared" si="3"/>
        <v>192033</v>
      </c>
      <c r="G58" s="114">
        <f>F58/F$58*100</f>
        <v>100</v>
      </c>
      <c r="H58" s="21"/>
      <c r="I58" s="21"/>
      <c r="J58" s="21"/>
      <c r="K58" s="21"/>
    </row>
    <row r="60" spans="1:11" x14ac:dyDescent="0.35">
      <c r="A60" s="156" t="s">
        <v>79</v>
      </c>
      <c r="B60" s="156"/>
      <c r="C60" s="156"/>
      <c r="D60" s="156"/>
      <c r="E60" s="156"/>
      <c r="F60" s="156"/>
      <c r="G60" s="156"/>
    </row>
    <row r="61" spans="1:11" x14ac:dyDescent="0.35">
      <c r="A61" s="157" t="s">
        <v>80</v>
      </c>
      <c r="B61" s="157"/>
      <c r="C61" s="157"/>
      <c r="D61" s="157"/>
      <c r="E61" s="157"/>
      <c r="F61" s="157"/>
      <c r="G61" s="157"/>
    </row>
    <row r="65" spans="1:17" s="28" customFormat="1" x14ac:dyDescent="0.35">
      <c r="A65" s="21"/>
      <c r="B65" s="21"/>
      <c r="C65" s="20"/>
      <c r="D65" s="20"/>
      <c r="E65" s="20"/>
      <c r="F65" s="20"/>
      <c r="G65" s="21"/>
      <c r="H65" s="20"/>
      <c r="I65" s="20"/>
      <c r="J65" s="20"/>
      <c r="K65" s="20"/>
      <c r="L65" s="21"/>
      <c r="M65" s="21"/>
      <c r="N65" s="21"/>
      <c r="O65" s="21"/>
      <c r="P65" s="21"/>
      <c r="Q65" s="21"/>
    </row>
    <row r="67" spans="1:17" x14ac:dyDescent="0.35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</row>
    <row r="68" spans="1:17" x14ac:dyDescent="0.35">
      <c r="C68" s="21"/>
      <c r="D68" s="21"/>
      <c r="E68" s="21"/>
      <c r="F68" s="21"/>
      <c r="H68" s="21"/>
      <c r="I68" s="21"/>
      <c r="J68" s="21"/>
      <c r="K68" s="21"/>
    </row>
    <row r="69" spans="1:17" x14ac:dyDescent="0.35">
      <c r="C69" s="21"/>
      <c r="D69" s="21"/>
      <c r="E69" s="21"/>
      <c r="F69" s="21"/>
      <c r="H69" s="21"/>
      <c r="I69" s="21"/>
      <c r="J69" s="21"/>
      <c r="K69" s="21"/>
    </row>
    <row r="70" spans="1:17" x14ac:dyDescent="0.35">
      <c r="C70" s="21"/>
      <c r="D70" s="21"/>
      <c r="E70" s="21"/>
      <c r="F70" s="21"/>
      <c r="H70" s="21"/>
      <c r="I70" s="21"/>
      <c r="J70" s="21"/>
      <c r="K70" s="21"/>
    </row>
    <row r="71" spans="1:17" x14ac:dyDescent="0.35">
      <c r="C71" s="21"/>
      <c r="D71" s="21"/>
      <c r="E71" s="21"/>
      <c r="F71" s="21"/>
      <c r="H71" s="21"/>
      <c r="I71" s="21"/>
      <c r="J71" s="21"/>
      <c r="K71" s="21"/>
    </row>
    <row r="72" spans="1:17" x14ac:dyDescent="0.35">
      <c r="C72" s="21"/>
      <c r="D72" s="21"/>
      <c r="E72" s="21"/>
      <c r="F72" s="21"/>
      <c r="H72" s="21"/>
      <c r="I72" s="21"/>
      <c r="J72" s="21"/>
      <c r="K72" s="21"/>
    </row>
    <row r="73" spans="1:17" x14ac:dyDescent="0.35">
      <c r="C73" s="21"/>
      <c r="D73" s="21"/>
      <c r="E73" s="21"/>
      <c r="F73" s="21"/>
      <c r="H73" s="21"/>
      <c r="I73" s="21"/>
      <c r="J73" s="21"/>
      <c r="K73" s="21"/>
    </row>
    <row r="74" spans="1:17" x14ac:dyDescent="0.35">
      <c r="C74" s="21"/>
      <c r="D74" s="21"/>
      <c r="E74" s="21"/>
      <c r="F74" s="21"/>
      <c r="H74" s="21"/>
      <c r="I74" s="21"/>
      <c r="J74" s="21"/>
      <c r="K74" s="21"/>
    </row>
    <row r="75" spans="1:17" x14ac:dyDescent="0.35">
      <c r="C75" s="21"/>
      <c r="D75" s="21"/>
      <c r="E75" s="21"/>
      <c r="F75" s="21"/>
      <c r="H75" s="21"/>
      <c r="I75" s="21"/>
      <c r="J75" s="21"/>
      <c r="K75" s="21"/>
    </row>
    <row r="76" spans="1:17" x14ac:dyDescent="0.35">
      <c r="C76" s="21"/>
      <c r="D76" s="21"/>
      <c r="E76" s="21"/>
      <c r="F76" s="21"/>
      <c r="H76" s="21"/>
      <c r="I76" s="21"/>
      <c r="J76" s="21"/>
      <c r="K76" s="21"/>
    </row>
    <row r="77" spans="1:17" x14ac:dyDescent="0.35">
      <c r="C77" s="21"/>
      <c r="D77" s="21"/>
      <c r="E77" s="21"/>
      <c r="F77" s="21"/>
      <c r="H77" s="21"/>
      <c r="I77" s="21"/>
      <c r="J77" s="21"/>
      <c r="K77" s="21"/>
    </row>
    <row r="78" spans="1:17" x14ac:dyDescent="0.35">
      <c r="C78" s="21"/>
      <c r="D78" s="21"/>
      <c r="E78" s="21"/>
      <c r="F78" s="21"/>
      <c r="H78" s="21"/>
      <c r="I78" s="21"/>
      <c r="J78" s="21"/>
      <c r="K78" s="21"/>
    </row>
    <row r="79" spans="1:17" x14ac:dyDescent="0.35">
      <c r="C79" s="21"/>
      <c r="D79" s="21"/>
      <c r="E79" s="21"/>
      <c r="F79" s="21"/>
      <c r="H79" s="21"/>
      <c r="I79" s="21"/>
      <c r="J79" s="21"/>
      <c r="K79" s="21"/>
    </row>
    <row r="80" spans="1:17" x14ac:dyDescent="0.35">
      <c r="C80" s="21"/>
      <c r="D80" s="21"/>
      <c r="E80" s="21"/>
      <c r="F80" s="21"/>
      <c r="H80" s="21"/>
      <c r="I80" s="21"/>
      <c r="J80" s="21"/>
      <c r="K80" s="21"/>
    </row>
    <row r="81" spans="3:11" x14ac:dyDescent="0.35">
      <c r="C81" s="21"/>
      <c r="D81" s="21"/>
      <c r="E81" s="21"/>
      <c r="F81" s="21"/>
      <c r="H81" s="21"/>
      <c r="I81" s="21"/>
      <c r="J81" s="21"/>
      <c r="K81" s="21"/>
    </row>
    <row r="82" spans="3:11" x14ac:dyDescent="0.35">
      <c r="C82" s="21"/>
      <c r="D82" s="21"/>
      <c r="E82" s="21"/>
      <c r="F82" s="21"/>
      <c r="H82" s="21"/>
      <c r="I82" s="21"/>
      <c r="J82" s="21"/>
      <c r="K82" s="21"/>
    </row>
    <row r="83" spans="3:11" x14ac:dyDescent="0.35">
      <c r="C83" s="21"/>
      <c r="D83" s="21"/>
      <c r="E83" s="21"/>
      <c r="F83" s="21"/>
      <c r="H83" s="21"/>
      <c r="I83" s="21"/>
      <c r="J83" s="21"/>
      <c r="K83" s="21"/>
    </row>
    <row r="84" spans="3:11" x14ac:dyDescent="0.35">
      <c r="C84" s="21"/>
      <c r="D84" s="21"/>
      <c r="E84" s="21"/>
      <c r="F84" s="21"/>
      <c r="H84" s="21"/>
      <c r="I84" s="21"/>
      <c r="J84" s="21"/>
      <c r="K84" s="21"/>
    </row>
    <row r="85" spans="3:11" x14ac:dyDescent="0.35">
      <c r="C85" s="21"/>
      <c r="D85" s="21"/>
      <c r="E85" s="21"/>
      <c r="F85" s="21"/>
      <c r="H85" s="21"/>
      <c r="I85" s="21"/>
      <c r="J85" s="21"/>
      <c r="K85" s="21"/>
    </row>
    <row r="86" spans="3:11" x14ac:dyDescent="0.35">
      <c r="C86" s="21"/>
      <c r="D86" s="21"/>
      <c r="E86" s="21"/>
      <c r="F86" s="21"/>
      <c r="H86" s="21"/>
      <c r="I86" s="21"/>
      <c r="J86" s="21"/>
      <c r="K86" s="21"/>
    </row>
    <row r="87" spans="3:11" x14ac:dyDescent="0.35">
      <c r="C87" s="21"/>
      <c r="D87" s="21"/>
      <c r="E87" s="21"/>
      <c r="F87" s="21"/>
      <c r="H87" s="21"/>
      <c r="I87" s="21"/>
      <c r="J87" s="21"/>
      <c r="K87" s="21"/>
    </row>
    <row r="88" spans="3:11" x14ac:dyDescent="0.35">
      <c r="C88" s="21"/>
      <c r="D88" s="21"/>
      <c r="E88" s="21"/>
      <c r="F88" s="21"/>
      <c r="H88" s="21"/>
      <c r="I88" s="21"/>
      <c r="J88" s="21"/>
      <c r="K88" s="21"/>
    </row>
    <row r="89" spans="3:11" x14ac:dyDescent="0.35">
      <c r="C89" s="21"/>
      <c r="D89" s="21"/>
      <c r="E89" s="21"/>
      <c r="F89" s="21"/>
      <c r="H89" s="21"/>
      <c r="I89" s="21"/>
      <c r="J89" s="21"/>
      <c r="K89" s="21"/>
    </row>
    <row r="90" spans="3:11" x14ac:dyDescent="0.35">
      <c r="C90" s="21"/>
      <c r="D90" s="21"/>
      <c r="E90" s="21"/>
      <c r="F90" s="21"/>
      <c r="H90" s="21"/>
      <c r="I90" s="21"/>
      <c r="J90" s="21"/>
      <c r="K90" s="21"/>
    </row>
    <row r="91" spans="3:11" x14ac:dyDescent="0.35">
      <c r="C91" s="21"/>
      <c r="D91" s="21"/>
      <c r="E91" s="21"/>
      <c r="F91" s="21"/>
      <c r="H91" s="21"/>
      <c r="I91" s="21"/>
      <c r="J91" s="21"/>
      <c r="K91" s="21"/>
    </row>
    <row r="92" spans="3:11" x14ac:dyDescent="0.35">
      <c r="C92" s="21"/>
      <c r="D92" s="21"/>
      <c r="E92" s="21"/>
      <c r="F92" s="21"/>
      <c r="H92" s="21"/>
      <c r="I92" s="21"/>
      <c r="J92" s="21"/>
      <c r="K92" s="21"/>
    </row>
    <row r="93" spans="3:11" x14ac:dyDescent="0.35">
      <c r="C93" s="21"/>
      <c r="D93" s="21"/>
      <c r="E93" s="21"/>
      <c r="F93" s="21"/>
      <c r="H93" s="21"/>
      <c r="I93" s="21"/>
      <c r="J93" s="21"/>
      <c r="K93" s="21"/>
    </row>
    <row r="94" spans="3:11" x14ac:dyDescent="0.35">
      <c r="C94" s="21"/>
      <c r="D94" s="21"/>
      <c r="E94" s="21"/>
      <c r="F94" s="21"/>
      <c r="H94" s="21"/>
      <c r="I94" s="21"/>
      <c r="J94" s="21"/>
      <c r="K94" s="21"/>
    </row>
    <row r="100" spans="3:11" ht="15.75" customHeight="1" x14ac:dyDescent="0.35"/>
    <row r="102" spans="3:11" x14ac:dyDescent="0.35">
      <c r="C102" s="21"/>
      <c r="D102" s="21"/>
      <c r="E102" s="21"/>
      <c r="F102" s="21"/>
      <c r="H102" s="21"/>
      <c r="I102" s="21"/>
      <c r="J102" s="21"/>
      <c r="K102" s="21"/>
    </row>
    <row r="103" spans="3:11" x14ac:dyDescent="0.35">
      <c r="C103" s="21"/>
      <c r="D103" s="21"/>
      <c r="E103" s="21"/>
      <c r="F103" s="21"/>
      <c r="H103" s="21"/>
      <c r="I103" s="21"/>
      <c r="J103" s="21"/>
      <c r="K103" s="21"/>
    </row>
    <row r="104" spans="3:11" x14ac:dyDescent="0.35">
      <c r="C104" s="21"/>
      <c r="D104" s="21"/>
      <c r="E104" s="21"/>
      <c r="F104" s="21"/>
      <c r="H104" s="21"/>
      <c r="I104" s="21"/>
      <c r="J104" s="21"/>
      <c r="K104" s="21"/>
    </row>
    <row r="105" spans="3:11" x14ac:dyDescent="0.35">
      <c r="C105" s="21"/>
      <c r="D105" s="21"/>
      <c r="E105" s="21"/>
      <c r="F105" s="21"/>
      <c r="H105" s="21"/>
      <c r="I105" s="21"/>
      <c r="J105" s="21"/>
      <c r="K105" s="21"/>
    </row>
    <row r="106" spans="3:11" x14ac:dyDescent="0.35">
      <c r="C106" s="21"/>
      <c r="D106" s="21"/>
      <c r="E106" s="21"/>
      <c r="F106" s="21"/>
      <c r="H106" s="21"/>
      <c r="I106" s="21"/>
      <c r="J106" s="21"/>
      <c r="K106" s="21"/>
    </row>
    <row r="107" spans="3:11" x14ac:dyDescent="0.35">
      <c r="C107" s="21"/>
      <c r="D107" s="21"/>
      <c r="E107" s="21"/>
      <c r="F107" s="21"/>
      <c r="H107" s="21"/>
      <c r="I107" s="21"/>
      <c r="J107" s="21"/>
      <c r="K107" s="21"/>
    </row>
    <row r="108" spans="3:11" x14ac:dyDescent="0.35">
      <c r="C108" s="21"/>
      <c r="D108" s="21"/>
      <c r="E108" s="21"/>
      <c r="F108" s="21"/>
      <c r="H108" s="21"/>
      <c r="I108" s="21"/>
      <c r="J108" s="21"/>
      <c r="K108" s="21"/>
    </row>
    <row r="109" spans="3:11" x14ac:dyDescent="0.35">
      <c r="C109" s="21"/>
      <c r="D109" s="21"/>
      <c r="E109" s="21"/>
      <c r="F109" s="21"/>
      <c r="H109" s="21"/>
      <c r="I109" s="21"/>
      <c r="J109" s="21"/>
      <c r="K109" s="21"/>
    </row>
    <row r="110" spans="3:11" x14ac:dyDescent="0.35">
      <c r="C110" s="21"/>
      <c r="D110" s="21"/>
      <c r="E110" s="21"/>
      <c r="F110" s="21"/>
      <c r="H110" s="21"/>
      <c r="I110" s="21"/>
      <c r="J110" s="21"/>
      <c r="K110" s="21"/>
    </row>
    <row r="111" spans="3:11" x14ac:dyDescent="0.35">
      <c r="C111" s="21"/>
      <c r="D111" s="21"/>
      <c r="E111" s="21"/>
      <c r="F111" s="21"/>
      <c r="H111" s="21"/>
      <c r="I111" s="21"/>
      <c r="J111" s="21"/>
      <c r="K111" s="21"/>
    </row>
    <row r="112" spans="3:11" x14ac:dyDescent="0.35">
      <c r="C112" s="21"/>
      <c r="D112" s="21"/>
      <c r="E112" s="21"/>
      <c r="F112" s="21"/>
      <c r="H112" s="21"/>
      <c r="I112" s="21"/>
      <c r="J112" s="21"/>
      <c r="K112" s="21"/>
    </row>
    <row r="113" s="21" customFormat="1" x14ac:dyDescent="0.35"/>
    <row r="114" s="21" customFormat="1" x14ac:dyDescent="0.35"/>
    <row r="115" s="21" customFormat="1" x14ac:dyDescent="0.35"/>
    <row r="116" s="21" customFormat="1" x14ac:dyDescent="0.35"/>
    <row r="117" s="21" customFormat="1" x14ac:dyDescent="0.35"/>
    <row r="118" s="21" customFormat="1" x14ac:dyDescent="0.35"/>
    <row r="119" s="21" customFormat="1" x14ac:dyDescent="0.35"/>
    <row r="120" s="21" customFormat="1" x14ac:dyDescent="0.35"/>
    <row r="121" s="21" customFormat="1" x14ac:dyDescent="0.35"/>
    <row r="122" s="21" customFormat="1" x14ac:dyDescent="0.35"/>
    <row r="123" s="21" customFormat="1" x14ac:dyDescent="0.35"/>
    <row r="124" s="21" customFormat="1" x14ac:dyDescent="0.35"/>
    <row r="125" s="21" customFormat="1" x14ac:dyDescent="0.35"/>
    <row r="126" s="21" customFormat="1" x14ac:dyDescent="0.35"/>
    <row r="127" s="21" customFormat="1" x14ac:dyDescent="0.35"/>
    <row r="128" s="21" customFormat="1" x14ac:dyDescent="0.35"/>
    <row r="129" s="21" customFormat="1" x14ac:dyDescent="0.35"/>
    <row r="130" s="21" customFormat="1" x14ac:dyDescent="0.35"/>
    <row r="131" s="21" customFormat="1" x14ac:dyDescent="0.35"/>
    <row r="132" s="21" customFormat="1" x14ac:dyDescent="0.35"/>
    <row r="133" s="21" customFormat="1" x14ac:dyDescent="0.35"/>
    <row r="134" s="21" customFormat="1" x14ac:dyDescent="0.35"/>
    <row r="135" s="21" customFormat="1" x14ac:dyDescent="0.35"/>
    <row r="136" s="21" customFormat="1" x14ac:dyDescent="0.35"/>
    <row r="137" s="21" customFormat="1" x14ac:dyDescent="0.35"/>
    <row r="138" s="21" customFormat="1" x14ac:dyDescent="0.35"/>
    <row r="139" s="21" customFormat="1" x14ac:dyDescent="0.35"/>
    <row r="140" s="21" customFormat="1" x14ac:dyDescent="0.35"/>
    <row r="141" s="21" customFormat="1" x14ac:dyDescent="0.35"/>
    <row r="142" s="21" customFormat="1" x14ac:dyDescent="0.35"/>
    <row r="143" s="21" customFormat="1" x14ac:dyDescent="0.35"/>
    <row r="144" s="21" customFormat="1" x14ac:dyDescent="0.35"/>
    <row r="145" spans="3:11" x14ac:dyDescent="0.35">
      <c r="C145" s="21"/>
      <c r="D145" s="21"/>
      <c r="E145" s="21"/>
      <c r="F145" s="21"/>
      <c r="H145" s="21"/>
      <c r="I145" s="21"/>
      <c r="J145" s="21"/>
      <c r="K145" s="21"/>
    </row>
    <row r="146" spans="3:11" x14ac:dyDescent="0.35">
      <c r="C146" s="21"/>
      <c r="D146" s="21"/>
      <c r="E146" s="21"/>
      <c r="F146" s="21"/>
      <c r="H146" s="21"/>
      <c r="I146" s="21"/>
      <c r="J146" s="21"/>
      <c r="K146" s="21"/>
    </row>
    <row r="147" spans="3:11" x14ac:dyDescent="0.35">
      <c r="C147" s="21"/>
      <c r="D147" s="21"/>
      <c r="E147" s="21"/>
      <c r="F147" s="21"/>
      <c r="H147" s="21"/>
      <c r="I147" s="21"/>
      <c r="J147" s="21"/>
      <c r="K147" s="21"/>
    </row>
    <row r="148" spans="3:11" x14ac:dyDescent="0.35">
      <c r="C148" s="21"/>
      <c r="D148" s="21"/>
      <c r="E148" s="21"/>
      <c r="F148" s="21"/>
      <c r="H148" s="21"/>
      <c r="I148" s="21"/>
      <c r="J148" s="21"/>
      <c r="K148" s="21"/>
    </row>
    <row r="149" spans="3:11" x14ac:dyDescent="0.35">
      <c r="C149" s="21"/>
      <c r="D149" s="21"/>
      <c r="E149" s="21"/>
      <c r="F149" s="21"/>
      <c r="H149" s="21"/>
      <c r="I149" s="21"/>
      <c r="J149" s="21"/>
      <c r="K149" s="21"/>
    </row>
    <row r="150" spans="3:11" x14ac:dyDescent="0.35">
      <c r="C150" s="21"/>
      <c r="D150" s="21"/>
      <c r="E150" s="21"/>
      <c r="F150" s="21"/>
      <c r="H150" s="21"/>
      <c r="I150" s="21"/>
      <c r="J150" s="21"/>
      <c r="K150" s="21"/>
    </row>
    <row r="151" spans="3:11" x14ac:dyDescent="0.35">
      <c r="C151" s="21"/>
      <c r="D151" s="21"/>
      <c r="E151" s="21"/>
      <c r="F151" s="21"/>
      <c r="H151" s="21"/>
      <c r="I151" s="21"/>
      <c r="J151" s="21"/>
      <c r="K151" s="21"/>
    </row>
    <row r="152" spans="3:11" x14ac:dyDescent="0.35">
      <c r="C152" s="21"/>
      <c r="D152" s="21"/>
      <c r="E152" s="21"/>
      <c r="F152" s="21"/>
      <c r="H152" s="21"/>
      <c r="I152" s="21"/>
      <c r="J152" s="21"/>
      <c r="K152" s="21"/>
    </row>
    <row r="153" spans="3:11" x14ac:dyDescent="0.35">
      <c r="C153" s="21"/>
      <c r="D153" s="21"/>
      <c r="E153" s="21"/>
      <c r="F153" s="21"/>
      <c r="H153" s="21"/>
      <c r="I153" s="21"/>
      <c r="J153" s="21"/>
      <c r="K153" s="21"/>
    </row>
    <row r="154" spans="3:11" x14ac:dyDescent="0.35">
      <c r="C154" s="21"/>
      <c r="D154" s="21"/>
      <c r="E154" s="21"/>
      <c r="F154" s="21"/>
      <c r="H154" s="21"/>
      <c r="I154" s="21"/>
      <c r="J154" s="21"/>
      <c r="K154" s="21"/>
    </row>
    <row r="155" spans="3:11" x14ac:dyDescent="0.35">
      <c r="C155" s="21"/>
      <c r="D155" s="21"/>
      <c r="E155" s="21"/>
      <c r="F155" s="21"/>
      <c r="H155" s="21"/>
      <c r="I155" s="21"/>
      <c r="J155" s="21"/>
      <c r="K155" s="21"/>
    </row>
    <row r="156" spans="3:11" x14ac:dyDescent="0.35">
      <c r="C156" s="21"/>
      <c r="D156" s="21"/>
      <c r="E156" s="21"/>
      <c r="F156" s="21"/>
      <c r="H156" s="21"/>
      <c r="I156" s="21"/>
      <c r="J156" s="21"/>
      <c r="K156" s="21"/>
    </row>
    <row r="157" spans="3:11" x14ac:dyDescent="0.35">
      <c r="C157" s="21"/>
      <c r="D157" s="21"/>
      <c r="E157" s="21"/>
      <c r="F157" s="21"/>
      <c r="H157" s="21"/>
      <c r="I157" s="21"/>
      <c r="J157" s="21"/>
      <c r="K157" s="21"/>
    </row>
    <row r="158" spans="3:11" x14ac:dyDescent="0.35">
      <c r="C158" s="21"/>
      <c r="D158" s="21"/>
      <c r="E158" s="21"/>
      <c r="F158" s="21"/>
      <c r="H158" s="21"/>
      <c r="I158" s="21"/>
      <c r="J158" s="21"/>
      <c r="K158" s="21"/>
    </row>
    <row r="161" spans="3:11" x14ac:dyDescent="0.35">
      <c r="F161" s="27"/>
      <c r="K161" s="27"/>
    </row>
    <row r="162" spans="3:11" x14ac:dyDescent="0.35">
      <c r="F162" s="27"/>
      <c r="K162" s="27"/>
    </row>
    <row r="163" spans="3:11" ht="9" customHeight="1" x14ac:dyDescent="0.35">
      <c r="H163" s="19"/>
      <c r="I163" s="19"/>
    </row>
    <row r="164" spans="3:11" ht="15.75" x14ac:dyDescent="0.35">
      <c r="H164" s="19"/>
      <c r="I164" s="19"/>
    </row>
    <row r="166" spans="3:11" ht="17.25" x14ac:dyDescent="0.35">
      <c r="G166" s="29"/>
      <c r="H166" s="29"/>
      <c r="I166" s="21"/>
      <c r="J166" s="21"/>
      <c r="K166" s="21"/>
    </row>
    <row r="167" spans="3:11" x14ac:dyDescent="0.35">
      <c r="H167" s="21"/>
      <c r="I167" s="21"/>
      <c r="J167" s="21"/>
      <c r="K167" s="21"/>
    </row>
    <row r="168" spans="3:11" x14ac:dyDescent="0.35">
      <c r="G168" s="30"/>
      <c r="H168" s="30"/>
      <c r="I168" s="21"/>
      <c r="J168" s="21"/>
      <c r="K168" s="21"/>
    </row>
    <row r="169" spans="3:11" x14ac:dyDescent="0.35">
      <c r="C169" s="21"/>
      <c r="D169" s="21"/>
      <c r="E169" s="21"/>
      <c r="F169" s="21"/>
      <c r="G169" s="8"/>
      <c r="H169" s="31"/>
      <c r="I169" s="21"/>
      <c r="J169" s="21"/>
      <c r="K169" s="21"/>
    </row>
    <row r="170" spans="3:11" x14ac:dyDescent="0.35">
      <c r="C170" s="21"/>
      <c r="D170" s="21"/>
      <c r="E170" s="21"/>
      <c r="F170" s="21"/>
      <c r="G170" s="8"/>
      <c r="I170" s="21"/>
      <c r="J170" s="21"/>
      <c r="K170" s="21"/>
    </row>
    <row r="171" spans="3:11" x14ac:dyDescent="0.35">
      <c r="C171" s="21"/>
      <c r="D171" s="21"/>
      <c r="E171" s="21"/>
      <c r="F171" s="21"/>
      <c r="G171" s="8"/>
      <c r="H171" s="31"/>
      <c r="I171" s="21"/>
      <c r="J171" s="21"/>
      <c r="K171" s="21"/>
    </row>
    <row r="172" spans="3:11" x14ac:dyDescent="0.35">
      <c r="C172" s="21"/>
      <c r="D172" s="21"/>
      <c r="E172" s="21"/>
      <c r="F172" s="21"/>
      <c r="G172" s="8"/>
      <c r="H172" s="31"/>
      <c r="I172" s="21"/>
      <c r="J172" s="21"/>
      <c r="K172" s="21"/>
    </row>
    <row r="173" spans="3:11" x14ac:dyDescent="0.35">
      <c r="C173" s="21"/>
      <c r="D173" s="21"/>
      <c r="E173" s="21"/>
      <c r="F173" s="21"/>
      <c r="G173" s="8"/>
      <c r="H173" s="31"/>
      <c r="I173" s="21"/>
      <c r="J173" s="21"/>
      <c r="K173" s="21"/>
    </row>
    <row r="174" spans="3:11" x14ac:dyDescent="0.35">
      <c r="C174" s="21"/>
      <c r="D174" s="21"/>
      <c r="E174" s="21"/>
      <c r="F174" s="21"/>
      <c r="G174" s="8"/>
      <c r="H174" s="31"/>
      <c r="I174" s="21"/>
      <c r="J174" s="21"/>
      <c r="K174" s="21"/>
    </row>
    <row r="175" spans="3:11" x14ac:dyDescent="0.35">
      <c r="C175" s="21"/>
      <c r="D175" s="21"/>
      <c r="E175" s="21"/>
      <c r="F175" s="21"/>
      <c r="G175" s="8"/>
      <c r="H175" s="31"/>
      <c r="I175" s="21"/>
      <c r="J175" s="21"/>
      <c r="K175" s="21"/>
    </row>
    <row r="176" spans="3:11" x14ac:dyDescent="0.35">
      <c r="C176" s="21"/>
      <c r="D176" s="21"/>
      <c r="E176" s="21"/>
      <c r="F176" s="21"/>
      <c r="G176" s="8"/>
      <c r="I176" s="21"/>
      <c r="J176" s="21"/>
      <c r="K176" s="21"/>
    </row>
    <row r="177" spans="7:8" s="21" customFormat="1" x14ac:dyDescent="0.35">
      <c r="G177" s="8"/>
      <c r="H177" s="20"/>
    </row>
    <row r="178" spans="7:8" s="21" customFormat="1" x14ac:dyDescent="0.35">
      <c r="G178" s="8"/>
      <c r="H178" s="31"/>
    </row>
    <row r="179" spans="7:8" s="21" customFormat="1" x14ac:dyDescent="0.35">
      <c r="G179" s="8"/>
      <c r="H179" s="31"/>
    </row>
    <row r="180" spans="7:8" s="21" customFormat="1" x14ac:dyDescent="0.35">
      <c r="G180" s="8"/>
      <c r="H180" s="31"/>
    </row>
    <row r="181" spans="7:8" s="21" customFormat="1" x14ac:dyDescent="0.35">
      <c r="G181" s="8"/>
      <c r="H181" s="31"/>
    </row>
    <row r="182" spans="7:8" s="21" customFormat="1" x14ac:dyDescent="0.35">
      <c r="G182" s="8"/>
      <c r="H182" s="31"/>
    </row>
    <row r="183" spans="7:8" s="21" customFormat="1" x14ac:dyDescent="0.35">
      <c r="G183" s="8"/>
      <c r="H183" s="31"/>
    </row>
    <row r="184" spans="7:8" s="21" customFormat="1" x14ac:dyDescent="0.35">
      <c r="G184" s="8"/>
      <c r="H184" s="31"/>
    </row>
    <row r="185" spans="7:8" s="21" customFormat="1" x14ac:dyDescent="0.35">
      <c r="G185" s="8"/>
      <c r="H185" s="31"/>
    </row>
    <row r="186" spans="7:8" s="21" customFormat="1" x14ac:dyDescent="0.35">
      <c r="G186" s="8"/>
      <c r="H186" s="31"/>
    </row>
    <row r="187" spans="7:8" s="21" customFormat="1" x14ac:dyDescent="0.35">
      <c r="G187" s="8"/>
      <c r="H187" s="31"/>
    </row>
    <row r="188" spans="7:8" s="21" customFormat="1" x14ac:dyDescent="0.35">
      <c r="G188" s="8"/>
      <c r="H188" s="31"/>
    </row>
    <row r="189" spans="7:8" s="21" customFormat="1" x14ac:dyDescent="0.35">
      <c r="G189" s="8"/>
      <c r="H189" s="31"/>
    </row>
    <row r="190" spans="7:8" s="21" customFormat="1" x14ac:dyDescent="0.35">
      <c r="G190" s="8"/>
      <c r="H190" s="31"/>
    </row>
    <row r="191" spans="7:8" s="21" customFormat="1" x14ac:dyDescent="0.35">
      <c r="G191" s="8"/>
      <c r="H191" s="31"/>
    </row>
    <row r="192" spans="7:8" s="21" customFormat="1" x14ac:dyDescent="0.35">
      <c r="G192" s="8"/>
      <c r="H192" s="31"/>
    </row>
    <row r="193" spans="7:8" s="21" customFormat="1" x14ac:dyDescent="0.35">
      <c r="G193" s="8"/>
      <c r="H193" s="31"/>
    </row>
    <row r="194" spans="7:8" s="21" customFormat="1" x14ac:dyDescent="0.35">
      <c r="G194" s="8"/>
      <c r="H194" s="31"/>
    </row>
    <row r="195" spans="7:8" s="21" customFormat="1" x14ac:dyDescent="0.35">
      <c r="G195" s="8"/>
      <c r="H195" s="31"/>
    </row>
    <row r="196" spans="7:8" s="21" customFormat="1" x14ac:dyDescent="0.35">
      <c r="G196" s="8"/>
      <c r="H196" s="31"/>
    </row>
    <row r="197" spans="7:8" s="21" customFormat="1" x14ac:dyDescent="0.35">
      <c r="G197" s="8"/>
      <c r="H197" s="31"/>
    </row>
    <row r="198" spans="7:8" s="21" customFormat="1" x14ac:dyDescent="0.35">
      <c r="G198" s="8"/>
      <c r="H198" s="31"/>
    </row>
    <row r="199" spans="7:8" s="21" customFormat="1" x14ac:dyDescent="0.35">
      <c r="G199" s="8"/>
      <c r="H199" s="31"/>
    </row>
    <row r="200" spans="7:8" s="21" customFormat="1" x14ac:dyDescent="0.35">
      <c r="G200" s="8"/>
      <c r="H200" s="31"/>
    </row>
    <row r="201" spans="7:8" s="21" customFormat="1" x14ac:dyDescent="0.35">
      <c r="G201" s="8"/>
      <c r="H201" s="31"/>
    </row>
    <row r="202" spans="7:8" s="21" customFormat="1" x14ac:dyDescent="0.35">
      <c r="G202" s="8"/>
      <c r="H202" s="31"/>
    </row>
    <row r="203" spans="7:8" s="21" customFormat="1" x14ac:dyDescent="0.35">
      <c r="G203" s="8"/>
      <c r="H203" s="31"/>
    </row>
    <row r="204" spans="7:8" s="21" customFormat="1" x14ac:dyDescent="0.35">
      <c r="G204" s="8"/>
      <c r="H204" s="31"/>
    </row>
    <row r="205" spans="7:8" s="21" customFormat="1" x14ac:dyDescent="0.35">
      <c r="G205" s="8"/>
      <c r="H205" s="31"/>
    </row>
    <row r="206" spans="7:8" s="21" customFormat="1" x14ac:dyDescent="0.35">
      <c r="G206" s="8"/>
      <c r="H206" s="31"/>
    </row>
    <row r="207" spans="7:8" s="21" customFormat="1" x14ac:dyDescent="0.35">
      <c r="G207" s="8"/>
      <c r="H207" s="31"/>
    </row>
    <row r="208" spans="7:8" s="21" customFormat="1" x14ac:dyDescent="0.35">
      <c r="G208" s="8"/>
      <c r="H208" s="31"/>
    </row>
    <row r="209" spans="7:8" s="21" customFormat="1" x14ac:dyDescent="0.35">
      <c r="G209" s="8"/>
      <c r="H209" s="31"/>
    </row>
    <row r="210" spans="7:8" s="21" customFormat="1" x14ac:dyDescent="0.35">
      <c r="G210" s="8"/>
      <c r="H210" s="31"/>
    </row>
    <row r="211" spans="7:8" s="21" customFormat="1" x14ac:dyDescent="0.35">
      <c r="G211" s="8"/>
      <c r="H211" s="31"/>
    </row>
    <row r="212" spans="7:8" s="21" customFormat="1" x14ac:dyDescent="0.35">
      <c r="G212" s="8"/>
      <c r="H212" s="31"/>
    </row>
    <row r="213" spans="7:8" s="21" customFormat="1" x14ac:dyDescent="0.35">
      <c r="G213" s="8"/>
      <c r="H213" s="31"/>
    </row>
    <row r="214" spans="7:8" s="21" customFormat="1" x14ac:dyDescent="0.35">
      <c r="G214" s="8"/>
      <c r="H214" s="31"/>
    </row>
    <row r="215" spans="7:8" s="21" customFormat="1" x14ac:dyDescent="0.35">
      <c r="G215" s="8"/>
      <c r="H215" s="31"/>
    </row>
    <row r="216" spans="7:8" s="21" customFormat="1" x14ac:dyDescent="0.35">
      <c r="G216" s="8"/>
      <c r="H216" s="31"/>
    </row>
    <row r="217" spans="7:8" s="21" customFormat="1" x14ac:dyDescent="0.35">
      <c r="G217" s="8"/>
      <c r="H217" s="31"/>
    </row>
    <row r="218" spans="7:8" s="21" customFormat="1" x14ac:dyDescent="0.35">
      <c r="G218" s="8"/>
      <c r="H218" s="31"/>
    </row>
    <row r="219" spans="7:8" s="21" customFormat="1" x14ac:dyDescent="0.35">
      <c r="G219" s="8"/>
      <c r="H219" s="31"/>
    </row>
    <row r="220" spans="7:8" s="21" customFormat="1" x14ac:dyDescent="0.35">
      <c r="G220" s="8"/>
      <c r="H220" s="31"/>
    </row>
    <row r="221" spans="7:8" s="21" customFormat="1" x14ac:dyDescent="0.35">
      <c r="G221" s="8"/>
      <c r="H221" s="31"/>
    </row>
    <row r="222" spans="7:8" s="21" customFormat="1" x14ac:dyDescent="0.35">
      <c r="G222" s="8"/>
      <c r="H222" s="31"/>
    </row>
    <row r="223" spans="7:8" s="21" customFormat="1" x14ac:dyDescent="0.35">
      <c r="G223" s="8"/>
      <c r="H223" s="31"/>
    </row>
    <row r="224" spans="7:8" s="21" customFormat="1" x14ac:dyDescent="0.35">
      <c r="G224" s="8"/>
      <c r="H224" s="31"/>
    </row>
    <row r="225" spans="3:11" x14ac:dyDescent="0.35">
      <c r="C225" s="21"/>
      <c r="D225" s="21"/>
      <c r="E225" s="21"/>
      <c r="F225" s="21"/>
      <c r="G225" s="8"/>
      <c r="H225" s="31"/>
      <c r="I225" s="21"/>
      <c r="J225" s="21"/>
      <c r="K225" s="21"/>
    </row>
    <row r="226" spans="3:11" x14ac:dyDescent="0.35">
      <c r="C226" s="21"/>
      <c r="D226" s="21"/>
      <c r="E226" s="21"/>
      <c r="F226" s="21"/>
      <c r="G226" s="8"/>
      <c r="H226" s="31"/>
      <c r="I226" s="21"/>
      <c r="J226" s="21"/>
      <c r="K226" s="21"/>
    </row>
    <row r="227" spans="3:11" x14ac:dyDescent="0.35">
      <c r="C227" s="21"/>
      <c r="D227" s="21"/>
      <c r="E227" s="21"/>
      <c r="F227" s="21"/>
      <c r="G227" s="8"/>
      <c r="H227" s="31"/>
      <c r="I227" s="21"/>
      <c r="J227" s="21"/>
      <c r="K227" s="21"/>
    </row>
    <row r="228" spans="3:11" x14ac:dyDescent="0.35">
      <c r="C228" s="21"/>
      <c r="D228" s="21"/>
      <c r="E228" s="21"/>
      <c r="F228" s="21"/>
      <c r="G228" s="8"/>
      <c r="H228" s="31"/>
      <c r="I228" s="21"/>
      <c r="J228" s="21"/>
      <c r="K228" s="21"/>
    </row>
    <row r="229" spans="3:11" x14ac:dyDescent="0.35">
      <c r="C229" s="21"/>
      <c r="D229" s="21"/>
      <c r="E229" s="21"/>
      <c r="F229" s="21"/>
      <c r="G229" s="8"/>
      <c r="H229" s="31"/>
      <c r="I229" s="21"/>
      <c r="J229" s="21"/>
      <c r="K229" s="21"/>
    </row>
    <row r="230" spans="3:11" x14ac:dyDescent="0.35">
      <c r="C230" s="21"/>
      <c r="D230" s="21"/>
      <c r="E230" s="21"/>
      <c r="F230" s="21"/>
      <c r="G230" s="8"/>
      <c r="H230" s="31"/>
      <c r="I230" s="21"/>
      <c r="J230" s="21"/>
      <c r="K230" s="21"/>
    </row>
    <row r="231" spans="3:11" x14ac:dyDescent="0.35">
      <c r="C231" s="21"/>
      <c r="D231" s="21"/>
      <c r="E231" s="21"/>
      <c r="F231" s="21"/>
      <c r="G231" s="8"/>
      <c r="H231" s="31"/>
      <c r="I231" s="21"/>
      <c r="J231" s="21"/>
      <c r="K231" s="21"/>
    </row>
    <row r="232" spans="3:11" x14ac:dyDescent="0.35">
      <c r="C232" s="21"/>
      <c r="D232" s="21"/>
      <c r="E232" s="21"/>
      <c r="F232" s="21"/>
      <c r="G232" s="8"/>
      <c r="H232" s="31"/>
      <c r="I232" s="21"/>
      <c r="J232" s="21"/>
      <c r="K232" s="21"/>
    </row>
    <row r="233" spans="3:11" x14ac:dyDescent="0.35">
      <c r="C233" s="21"/>
      <c r="D233" s="21"/>
      <c r="E233" s="21"/>
      <c r="F233" s="21"/>
      <c r="G233" s="8"/>
      <c r="H233" s="31"/>
      <c r="I233" s="21"/>
      <c r="J233" s="21"/>
      <c r="K233" s="21"/>
    </row>
    <row r="234" spans="3:11" x14ac:dyDescent="0.35">
      <c r="C234" s="21"/>
      <c r="D234" s="21"/>
      <c r="E234" s="21"/>
      <c r="F234" s="21"/>
      <c r="G234" s="8"/>
      <c r="H234" s="31"/>
      <c r="I234" s="21"/>
      <c r="J234" s="21"/>
      <c r="K234" s="21"/>
    </row>
    <row r="235" spans="3:11" x14ac:dyDescent="0.35">
      <c r="C235" s="21"/>
      <c r="D235" s="21"/>
      <c r="E235" s="21"/>
      <c r="F235" s="21"/>
      <c r="G235" s="8"/>
      <c r="H235" s="31"/>
      <c r="I235" s="21"/>
      <c r="J235" s="21"/>
      <c r="K235" s="21"/>
    </row>
    <row r="236" spans="3:11" x14ac:dyDescent="0.35">
      <c r="C236" s="21"/>
      <c r="D236" s="21"/>
      <c r="E236" s="21"/>
      <c r="F236" s="21"/>
      <c r="G236" s="8"/>
      <c r="H236" s="31"/>
      <c r="I236" s="21"/>
      <c r="J236" s="21"/>
      <c r="K236" s="21"/>
    </row>
    <row r="237" spans="3:11" x14ac:dyDescent="0.35">
      <c r="C237" s="21"/>
      <c r="D237" s="21"/>
      <c r="E237" s="21"/>
      <c r="F237" s="21"/>
      <c r="G237" s="10"/>
      <c r="H237" s="32"/>
    </row>
  </sheetData>
  <mergeCells count="8">
    <mergeCell ref="A2:G2"/>
    <mergeCell ref="A5:G5"/>
    <mergeCell ref="B6:B7"/>
    <mergeCell ref="A60:G60"/>
    <mergeCell ref="A61:G61"/>
    <mergeCell ref="A6:A7"/>
    <mergeCell ref="C6:G6"/>
    <mergeCell ref="A3:G3"/>
  </mergeCells>
  <phoneticPr fontId="0" type="noConversion"/>
  <pageMargins left="0.78740157480314965" right="0.70866141732283472" top="0.74803149606299213" bottom="0.74803149606299213" header="0.31496062992125984" footer="0.31496062992125984"/>
  <pageSetup paperSize="9" scale="74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rowBreaks count="1" manualBreakCount="1">
    <brk id="36" max="6" man="1"/>
  </rowBreaks>
  <ignoredErrors>
    <ignoredError sqref="C58 E58" formulaRange="1"/>
    <ignoredError sqref="D58" formula="1" formulaRange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Q235"/>
  <sheetViews>
    <sheetView showGridLines="0" zoomScaleNormal="100" workbookViewId="0">
      <pane ySplit="7" topLeftCell="A8" activePane="bottomLeft" state="frozen"/>
      <selection pane="bottomLeft" activeCell="A6" sqref="A6:A7"/>
    </sheetView>
  </sheetViews>
  <sheetFormatPr defaultRowHeight="15" x14ac:dyDescent="0.35"/>
  <cols>
    <col min="1" max="2" width="20.7109375" style="21" customWidth="1"/>
    <col min="3" max="6" width="12.7109375" style="20" customWidth="1"/>
    <col min="7" max="7" width="6.140625" style="21" customWidth="1"/>
    <col min="8" max="10" width="8.42578125" style="20" customWidth="1"/>
    <col min="11" max="11" width="9.28515625" style="20" customWidth="1"/>
    <col min="12" max="12" width="6.140625" style="21" customWidth="1"/>
    <col min="13" max="15" width="8.42578125" style="21" customWidth="1"/>
    <col min="16" max="16" width="9.28515625" style="21" customWidth="1"/>
    <col min="17" max="17" width="6.140625" style="21" customWidth="1"/>
    <col min="18" max="27" width="8.5703125" style="21" customWidth="1"/>
    <col min="28" max="28" width="10.140625" style="21" customWidth="1"/>
    <col min="29" max="30" width="9.140625" style="21"/>
    <col min="31" max="32" width="10.140625" style="21" customWidth="1"/>
    <col min="33" max="33" width="10" style="21" customWidth="1"/>
    <col min="34" max="36" width="9.140625" style="21"/>
    <col min="37" max="37" width="17.42578125" style="21" customWidth="1"/>
    <col min="38" max="38" width="20.5703125" style="21" customWidth="1"/>
    <col min="39" max="39" width="10.42578125" style="21" customWidth="1"/>
    <col min="40" max="41" width="9.140625" style="21"/>
    <col min="42" max="42" width="10.140625" style="21" customWidth="1"/>
    <col min="43" max="16384" width="9.140625" style="21"/>
  </cols>
  <sheetData>
    <row r="1" spans="1:10" s="3" customFormat="1" x14ac:dyDescent="0.35">
      <c r="C1" s="2"/>
      <c r="D1" s="2"/>
      <c r="E1" s="2"/>
      <c r="F1" s="2"/>
      <c r="H1" s="2"/>
      <c r="I1" s="2"/>
    </row>
    <row r="2" spans="1:10" s="3" customFormat="1" ht="16.5" x14ac:dyDescent="0.35">
      <c r="A2" s="136" t="s">
        <v>0</v>
      </c>
      <c r="B2" s="136"/>
      <c r="C2" s="136"/>
      <c r="D2" s="136"/>
      <c r="E2" s="136"/>
      <c r="F2" s="136"/>
      <c r="G2" s="136"/>
      <c r="H2" s="1"/>
      <c r="I2" s="1"/>
    </row>
    <row r="3" spans="1:10" s="3" customFormat="1" ht="16.5" x14ac:dyDescent="0.35">
      <c r="A3" s="137" t="s">
        <v>1</v>
      </c>
      <c r="B3" s="137"/>
      <c r="C3" s="137"/>
      <c r="D3" s="137"/>
      <c r="E3" s="137"/>
      <c r="F3" s="137"/>
      <c r="G3" s="137"/>
      <c r="H3" s="1"/>
      <c r="I3" s="1"/>
    </row>
    <row r="4" spans="1:10" s="3" customFormat="1" ht="17.25" x14ac:dyDescent="0.35">
      <c r="H4" s="6"/>
      <c r="I4" s="6"/>
      <c r="J4" s="6"/>
    </row>
    <row r="5" spans="1:10" s="96" customFormat="1" x14ac:dyDescent="0.2">
      <c r="A5" s="138" t="s">
        <v>117</v>
      </c>
      <c r="B5" s="138"/>
      <c r="C5" s="138"/>
      <c r="D5" s="138"/>
      <c r="E5" s="138"/>
      <c r="F5" s="138"/>
      <c r="G5" s="138"/>
      <c r="H5" s="95"/>
      <c r="I5" s="95"/>
    </row>
    <row r="6" spans="1:10" s="3" customFormat="1" ht="15.75" customHeight="1" x14ac:dyDescent="0.35">
      <c r="A6" s="139" t="s">
        <v>110</v>
      </c>
      <c r="B6" s="141" t="s">
        <v>109</v>
      </c>
      <c r="C6" s="143">
        <v>2010</v>
      </c>
      <c r="D6" s="144"/>
      <c r="E6" s="144"/>
      <c r="F6" s="144"/>
      <c r="G6" s="145"/>
    </row>
    <row r="7" spans="1:10" s="3" customFormat="1" x14ac:dyDescent="0.35">
      <c r="A7" s="140"/>
      <c r="B7" s="142"/>
      <c r="C7" s="79" t="s">
        <v>113</v>
      </c>
      <c r="D7" s="79" t="s">
        <v>114</v>
      </c>
      <c r="E7" s="79" t="s">
        <v>115</v>
      </c>
      <c r="F7" s="79" t="s">
        <v>116</v>
      </c>
      <c r="G7" s="80" t="s">
        <v>2</v>
      </c>
    </row>
    <row r="8" spans="1:10" s="21" customFormat="1" x14ac:dyDescent="0.35">
      <c r="A8" s="22" t="s">
        <v>3</v>
      </c>
      <c r="B8" s="97" t="s">
        <v>5</v>
      </c>
      <c r="C8" s="53">
        <v>0</v>
      </c>
      <c r="D8" s="53">
        <v>22</v>
      </c>
      <c r="E8" s="53">
        <v>0</v>
      </c>
      <c r="F8" s="61">
        <f t="shared" ref="F8:F56" si="0">SUM(C8:E8)</f>
        <v>22</v>
      </c>
      <c r="G8" s="111">
        <f t="shared" ref="G8:G54" si="1">F8/F$56*100</f>
        <v>1.0639223916975365E-2</v>
      </c>
    </row>
    <row r="9" spans="1:10" s="21" customFormat="1" x14ac:dyDescent="0.35">
      <c r="A9" s="22" t="s">
        <v>73</v>
      </c>
      <c r="B9" s="115" t="s">
        <v>74</v>
      </c>
      <c r="C9" s="121">
        <v>0</v>
      </c>
      <c r="D9" s="68">
        <v>0</v>
      </c>
      <c r="E9" s="68">
        <v>1067</v>
      </c>
      <c r="F9" s="69">
        <f t="shared" si="0"/>
        <v>1067</v>
      </c>
      <c r="G9" s="116">
        <f t="shared" si="1"/>
        <v>0.51600235997330524</v>
      </c>
    </row>
    <row r="10" spans="1:10" s="21" customFormat="1" x14ac:dyDescent="0.35">
      <c r="A10" s="23"/>
      <c r="B10" s="119" t="s">
        <v>75</v>
      </c>
      <c r="C10" s="76">
        <v>0</v>
      </c>
      <c r="D10" s="76">
        <v>22</v>
      </c>
      <c r="E10" s="76">
        <v>0</v>
      </c>
      <c r="F10" s="77">
        <f t="shared" si="0"/>
        <v>22</v>
      </c>
      <c r="G10" s="120">
        <f t="shared" si="1"/>
        <v>1.0639223916975365E-2</v>
      </c>
    </row>
    <row r="11" spans="1:10" s="21" customFormat="1" x14ac:dyDescent="0.35">
      <c r="A11" s="22" t="s">
        <v>6</v>
      </c>
      <c r="B11" s="115" t="s">
        <v>7</v>
      </c>
      <c r="C11" s="68">
        <v>10265</v>
      </c>
      <c r="D11" s="68">
        <v>0</v>
      </c>
      <c r="E11" s="68">
        <v>0</v>
      </c>
      <c r="F11" s="69">
        <f t="shared" si="0"/>
        <v>10265</v>
      </c>
      <c r="G11" s="116">
        <f t="shared" si="1"/>
        <v>4.9641651594432785</v>
      </c>
    </row>
    <row r="12" spans="1:10" s="21" customFormat="1" x14ac:dyDescent="0.35">
      <c r="A12" s="24"/>
      <c r="B12" s="117" t="s">
        <v>8</v>
      </c>
      <c r="C12" s="72">
        <v>0</v>
      </c>
      <c r="D12" s="72">
        <v>9835</v>
      </c>
      <c r="E12" s="72">
        <v>0</v>
      </c>
      <c r="F12" s="73">
        <f t="shared" si="0"/>
        <v>9835</v>
      </c>
      <c r="G12" s="118">
        <f t="shared" si="1"/>
        <v>4.7562166919751236</v>
      </c>
    </row>
    <row r="13" spans="1:10" s="21" customFormat="1" x14ac:dyDescent="0.35">
      <c r="A13" s="24"/>
      <c r="B13" s="117" t="s">
        <v>9</v>
      </c>
      <c r="C13" s="72">
        <v>0</v>
      </c>
      <c r="D13" s="72">
        <v>0</v>
      </c>
      <c r="E13" s="72">
        <v>301</v>
      </c>
      <c r="F13" s="73">
        <f t="shared" si="0"/>
        <v>301</v>
      </c>
      <c r="G13" s="118">
        <f t="shared" si="1"/>
        <v>0.14556392722770839</v>
      </c>
    </row>
    <row r="14" spans="1:10" s="21" customFormat="1" x14ac:dyDescent="0.35">
      <c r="A14" s="23"/>
      <c r="B14" s="119" t="s">
        <v>10</v>
      </c>
      <c r="C14" s="76">
        <v>0</v>
      </c>
      <c r="D14" s="76">
        <v>104</v>
      </c>
      <c r="E14" s="76">
        <v>0</v>
      </c>
      <c r="F14" s="77">
        <f t="shared" si="0"/>
        <v>104</v>
      </c>
      <c r="G14" s="120">
        <f t="shared" si="1"/>
        <v>5.0294513062065359E-2</v>
      </c>
    </row>
    <row r="15" spans="1:10" s="21" customFormat="1" x14ac:dyDescent="0.35">
      <c r="A15" s="25" t="s">
        <v>76</v>
      </c>
      <c r="B15" s="99" t="s">
        <v>77</v>
      </c>
      <c r="C15" s="60">
        <v>282</v>
      </c>
      <c r="D15" s="60"/>
      <c r="E15" s="60"/>
      <c r="F15" s="55">
        <f t="shared" si="0"/>
        <v>282</v>
      </c>
      <c r="G15" s="113">
        <f t="shared" si="1"/>
        <v>0.13637550657213876</v>
      </c>
    </row>
    <row r="16" spans="1:10" s="21" customFormat="1" x14ac:dyDescent="0.35">
      <c r="A16" s="22" t="s">
        <v>11</v>
      </c>
      <c r="B16" s="115" t="s">
        <v>12</v>
      </c>
      <c r="C16" s="68">
        <v>5860</v>
      </c>
      <c r="D16" s="68">
        <v>0</v>
      </c>
      <c r="E16" s="68">
        <v>0</v>
      </c>
      <c r="F16" s="69">
        <f t="shared" si="0"/>
        <v>5860</v>
      </c>
      <c r="G16" s="116">
        <f t="shared" si="1"/>
        <v>2.8339023706125293</v>
      </c>
    </row>
    <row r="17" spans="1:7" s="21" customFormat="1" x14ac:dyDescent="0.35">
      <c r="A17" s="24"/>
      <c r="B17" s="117" t="s">
        <v>13</v>
      </c>
      <c r="C17" s="72">
        <v>0</v>
      </c>
      <c r="D17" s="72">
        <v>8047</v>
      </c>
      <c r="E17" s="72">
        <v>0</v>
      </c>
      <c r="F17" s="73">
        <f t="shared" si="0"/>
        <v>8047</v>
      </c>
      <c r="G17" s="118">
        <f t="shared" si="1"/>
        <v>3.8915379481773074</v>
      </c>
    </row>
    <row r="18" spans="1:7" s="21" customFormat="1" x14ac:dyDescent="0.35">
      <c r="A18" s="24"/>
      <c r="B18" s="119" t="s">
        <v>14</v>
      </c>
      <c r="C18" s="76">
        <v>0</v>
      </c>
      <c r="D18" s="76">
        <v>0</v>
      </c>
      <c r="E18" s="76">
        <v>602</v>
      </c>
      <c r="F18" s="77">
        <f t="shared" si="0"/>
        <v>602</v>
      </c>
      <c r="G18" s="120">
        <f t="shared" si="1"/>
        <v>0.29112785445541678</v>
      </c>
    </row>
    <row r="19" spans="1:7" s="21" customFormat="1" x14ac:dyDescent="0.35">
      <c r="A19" s="22" t="s">
        <v>15</v>
      </c>
      <c r="B19" s="115" t="s">
        <v>16</v>
      </c>
      <c r="C19" s="68">
        <v>0</v>
      </c>
      <c r="D19" s="68">
        <v>11351</v>
      </c>
      <c r="E19" s="68">
        <v>0</v>
      </c>
      <c r="F19" s="69">
        <f>SUM(C19:E19)</f>
        <v>11351</v>
      </c>
      <c r="G19" s="116">
        <f t="shared" si="1"/>
        <v>5.4893559400721532</v>
      </c>
    </row>
    <row r="20" spans="1:7" s="21" customFormat="1" x14ac:dyDescent="0.35">
      <c r="A20" s="24"/>
      <c r="B20" s="117" t="s">
        <v>17</v>
      </c>
      <c r="C20" s="72">
        <v>6064</v>
      </c>
      <c r="D20" s="72">
        <v>0</v>
      </c>
      <c r="E20" s="72">
        <v>0</v>
      </c>
      <c r="F20" s="73">
        <f t="shared" si="0"/>
        <v>6064</v>
      </c>
      <c r="G20" s="118">
        <f t="shared" si="1"/>
        <v>2.9325569923881192</v>
      </c>
    </row>
    <row r="21" spans="1:7" s="21" customFormat="1" x14ac:dyDescent="0.35">
      <c r="A21" s="24"/>
      <c r="B21" s="117" t="s">
        <v>18</v>
      </c>
      <c r="C21" s="72">
        <v>0</v>
      </c>
      <c r="D21" s="72">
        <v>0</v>
      </c>
      <c r="E21" s="72">
        <v>1163</v>
      </c>
      <c r="F21" s="73">
        <f t="shared" si="0"/>
        <v>1163</v>
      </c>
      <c r="G21" s="118">
        <f t="shared" si="1"/>
        <v>0.56242806433828862</v>
      </c>
    </row>
    <row r="22" spans="1:7" s="21" customFormat="1" x14ac:dyDescent="0.35">
      <c r="A22" s="23"/>
      <c r="B22" s="119" t="s">
        <v>19</v>
      </c>
      <c r="C22" s="76">
        <v>0</v>
      </c>
      <c r="D22" s="76">
        <v>0</v>
      </c>
      <c r="E22" s="76">
        <v>3198</v>
      </c>
      <c r="F22" s="77">
        <f t="shared" si="0"/>
        <v>3198</v>
      </c>
      <c r="G22" s="120">
        <f t="shared" si="1"/>
        <v>1.5465562766585099</v>
      </c>
    </row>
    <row r="23" spans="1:7" s="21" customFormat="1" x14ac:dyDescent="0.35">
      <c r="A23" s="22" t="s">
        <v>20</v>
      </c>
      <c r="B23" s="115" t="s">
        <v>21</v>
      </c>
      <c r="C23" s="68">
        <v>17452</v>
      </c>
      <c r="D23" s="68">
        <v>0</v>
      </c>
      <c r="E23" s="68">
        <v>0</v>
      </c>
      <c r="F23" s="69">
        <f t="shared" si="0"/>
        <v>17452</v>
      </c>
      <c r="G23" s="116">
        <f t="shared" si="1"/>
        <v>8.4398061726842766</v>
      </c>
    </row>
    <row r="24" spans="1:7" s="21" customFormat="1" x14ac:dyDescent="0.35">
      <c r="A24" s="23"/>
      <c r="B24" s="119" t="s">
        <v>22</v>
      </c>
      <c r="C24" s="76">
        <v>0</v>
      </c>
      <c r="D24" s="76">
        <v>5848</v>
      </c>
      <c r="E24" s="76">
        <v>0</v>
      </c>
      <c r="F24" s="77">
        <f t="shared" si="0"/>
        <v>5848</v>
      </c>
      <c r="G24" s="120">
        <f t="shared" si="1"/>
        <v>2.8280991575669061</v>
      </c>
    </row>
    <row r="25" spans="1:7" s="21" customFormat="1" x14ac:dyDescent="0.35">
      <c r="A25" s="22" t="s">
        <v>23</v>
      </c>
      <c r="B25" s="98" t="s">
        <v>24</v>
      </c>
      <c r="C25" s="56">
        <v>0</v>
      </c>
      <c r="D25" s="56">
        <v>165</v>
      </c>
      <c r="E25" s="56">
        <v>0</v>
      </c>
      <c r="F25" s="57">
        <f t="shared" si="0"/>
        <v>165</v>
      </c>
      <c r="G25" s="110">
        <f t="shared" si="1"/>
        <v>7.9794179377315241E-2</v>
      </c>
    </row>
    <row r="26" spans="1:7" s="21" customFormat="1" x14ac:dyDescent="0.35">
      <c r="A26" s="22" t="s">
        <v>25</v>
      </c>
      <c r="B26" s="115" t="s">
        <v>26</v>
      </c>
      <c r="C26" s="68">
        <v>0</v>
      </c>
      <c r="D26" s="68">
        <v>0</v>
      </c>
      <c r="E26" s="68">
        <v>40</v>
      </c>
      <c r="F26" s="69">
        <f t="shared" si="0"/>
        <v>40</v>
      </c>
      <c r="G26" s="116">
        <f t="shared" si="1"/>
        <v>1.9344043485409756E-2</v>
      </c>
    </row>
    <row r="27" spans="1:7" s="21" customFormat="1" x14ac:dyDescent="0.35">
      <c r="A27" s="26"/>
      <c r="B27" s="119" t="s">
        <v>27</v>
      </c>
      <c r="C27" s="76">
        <v>385</v>
      </c>
      <c r="D27" s="76">
        <v>0</v>
      </c>
      <c r="E27" s="76">
        <v>0</v>
      </c>
      <c r="F27" s="77">
        <f t="shared" si="0"/>
        <v>385</v>
      </c>
      <c r="G27" s="120">
        <f t="shared" si="1"/>
        <v>0.18618641854706888</v>
      </c>
    </row>
    <row r="28" spans="1:7" s="21" customFormat="1" x14ac:dyDescent="0.35">
      <c r="A28" s="22" t="s">
        <v>28</v>
      </c>
      <c r="B28" s="115" t="s">
        <v>29</v>
      </c>
      <c r="C28" s="68">
        <v>0</v>
      </c>
      <c r="D28" s="68">
        <v>21</v>
      </c>
      <c r="E28" s="68">
        <v>0</v>
      </c>
      <c r="F28" s="69">
        <f t="shared" si="0"/>
        <v>21</v>
      </c>
      <c r="G28" s="116">
        <f t="shared" si="1"/>
        <v>1.0155622829840122E-2</v>
      </c>
    </row>
    <row r="29" spans="1:7" s="21" customFormat="1" x14ac:dyDescent="0.35">
      <c r="A29" s="24"/>
      <c r="B29" s="117" t="s">
        <v>30</v>
      </c>
      <c r="C29" s="72">
        <v>0</v>
      </c>
      <c r="D29" s="72">
        <v>0</v>
      </c>
      <c r="E29" s="72">
        <v>163</v>
      </c>
      <c r="F29" s="73">
        <f t="shared" si="0"/>
        <v>163</v>
      </c>
      <c r="G29" s="118">
        <f t="shared" si="1"/>
        <v>7.8826977203044754E-2</v>
      </c>
    </row>
    <row r="30" spans="1:7" s="21" customFormat="1" x14ac:dyDescent="0.35">
      <c r="A30" s="24"/>
      <c r="B30" s="117" t="s">
        <v>32</v>
      </c>
      <c r="C30" s="72">
        <v>2073</v>
      </c>
      <c r="D30" s="72">
        <v>0</v>
      </c>
      <c r="E30" s="72">
        <v>0</v>
      </c>
      <c r="F30" s="73">
        <f t="shared" si="0"/>
        <v>2073</v>
      </c>
      <c r="G30" s="118">
        <f t="shared" si="1"/>
        <v>1.0025050536313604</v>
      </c>
    </row>
    <row r="31" spans="1:7" s="21" customFormat="1" x14ac:dyDescent="0.35">
      <c r="A31" s="23"/>
      <c r="B31" s="119" t="s">
        <v>33</v>
      </c>
      <c r="C31" s="76">
        <v>3598</v>
      </c>
      <c r="D31" s="76">
        <v>0</v>
      </c>
      <c r="E31" s="76">
        <v>0</v>
      </c>
      <c r="F31" s="77">
        <f t="shared" si="0"/>
        <v>3598</v>
      </c>
      <c r="G31" s="120">
        <f t="shared" si="1"/>
        <v>1.7399967115126074</v>
      </c>
    </row>
    <row r="32" spans="1:7" s="21" customFormat="1" x14ac:dyDescent="0.35">
      <c r="A32" s="22" t="s">
        <v>34</v>
      </c>
      <c r="B32" s="115" t="s">
        <v>35</v>
      </c>
      <c r="C32" s="68">
        <v>22437</v>
      </c>
      <c r="D32" s="68">
        <v>0</v>
      </c>
      <c r="E32" s="68">
        <v>0</v>
      </c>
      <c r="F32" s="69">
        <f t="shared" si="0"/>
        <v>22437</v>
      </c>
      <c r="G32" s="116">
        <f t="shared" si="1"/>
        <v>10.850557592053466</v>
      </c>
    </row>
    <row r="33" spans="1:7" s="21" customFormat="1" x14ac:dyDescent="0.35">
      <c r="A33" s="23"/>
      <c r="B33" s="119" t="s">
        <v>36</v>
      </c>
      <c r="C33" s="76">
        <v>0</v>
      </c>
      <c r="D33" s="76">
        <v>0</v>
      </c>
      <c r="E33" s="76">
        <v>1123</v>
      </c>
      <c r="F33" s="77">
        <f t="shared" si="0"/>
        <v>1123</v>
      </c>
      <c r="G33" s="120">
        <f t="shared" si="1"/>
        <v>0.54308402085287888</v>
      </c>
    </row>
    <row r="34" spans="1:7" s="21" customFormat="1" x14ac:dyDescent="0.35">
      <c r="A34" s="24" t="s">
        <v>38</v>
      </c>
      <c r="B34" s="97" t="s">
        <v>39</v>
      </c>
      <c r="C34" s="53">
        <v>0</v>
      </c>
      <c r="D34" s="53">
        <v>686</v>
      </c>
      <c r="E34" s="53">
        <v>0</v>
      </c>
      <c r="F34" s="61">
        <f t="shared" si="0"/>
        <v>686</v>
      </c>
      <c r="G34" s="111">
        <f t="shared" si="1"/>
        <v>0.3317503457747773</v>
      </c>
    </row>
    <row r="35" spans="1:7" s="21" customFormat="1" x14ac:dyDescent="0.35">
      <c r="A35" s="22" t="s">
        <v>40</v>
      </c>
      <c r="B35" s="115" t="s">
        <v>41</v>
      </c>
      <c r="C35" s="68">
        <v>19287</v>
      </c>
      <c r="D35" s="68">
        <v>0</v>
      </c>
      <c r="E35" s="68">
        <v>0</v>
      </c>
      <c r="F35" s="69">
        <f t="shared" si="0"/>
        <v>19287</v>
      </c>
      <c r="G35" s="116">
        <f t="shared" si="1"/>
        <v>9.3272141675774485</v>
      </c>
    </row>
    <row r="36" spans="1:7" s="21" customFormat="1" x14ac:dyDescent="0.35">
      <c r="A36" s="24"/>
      <c r="B36" s="117" t="s">
        <v>42</v>
      </c>
      <c r="C36" s="72">
        <v>0</v>
      </c>
      <c r="D36" s="72">
        <v>11416</v>
      </c>
      <c r="E36" s="72">
        <v>0</v>
      </c>
      <c r="F36" s="73">
        <f t="shared" si="0"/>
        <v>11416</v>
      </c>
      <c r="G36" s="118">
        <f t="shared" si="1"/>
        <v>5.5207900107359436</v>
      </c>
    </row>
    <row r="37" spans="1:7" s="21" customFormat="1" x14ac:dyDescent="0.35">
      <c r="A37" s="23"/>
      <c r="B37" s="119" t="s">
        <v>43</v>
      </c>
      <c r="C37" s="76">
        <v>0</v>
      </c>
      <c r="D37" s="76">
        <v>0</v>
      </c>
      <c r="E37" s="76">
        <v>524</v>
      </c>
      <c r="F37" s="77">
        <f t="shared" si="0"/>
        <v>524</v>
      </c>
      <c r="G37" s="120">
        <f t="shared" si="1"/>
        <v>0.25340696965886783</v>
      </c>
    </row>
    <row r="38" spans="1:7" s="21" customFormat="1" x14ac:dyDescent="0.35">
      <c r="A38" s="22" t="s">
        <v>44</v>
      </c>
      <c r="B38" s="115" t="s">
        <v>45</v>
      </c>
      <c r="C38" s="68">
        <v>437</v>
      </c>
      <c r="D38" s="68">
        <v>0</v>
      </c>
      <c r="E38" s="68">
        <v>0</v>
      </c>
      <c r="F38" s="69">
        <f t="shared" si="0"/>
        <v>437</v>
      </c>
      <c r="G38" s="116">
        <f t="shared" si="1"/>
        <v>0.21133367507810158</v>
      </c>
    </row>
    <row r="39" spans="1:7" s="21" customFormat="1" x14ac:dyDescent="0.35">
      <c r="A39" s="24"/>
      <c r="B39" s="119" t="s">
        <v>46</v>
      </c>
      <c r="C39" s="76">
        <v>2498</v>
      </c>
      <c r="D39" s="76">
        <v>0</v>
      </c>
      <c r="E39" s="76">
        <v>0</v>
      </c>
      <c r="F39" s="77">
        <f t="shared" si="0"/>
        <v>2498</v>
      </c>
      <c r="G39" s="120">
        <f t="shared" si="1"/>
        <v>1.2080355156638392</v>
      </c>
    </row>
    <row r="40" spans="1:7" s="21" customFormat="1" x14ac:dyDescent="0.35">
      <c r="A40" s="22" t="s">
        <v>47</v>
      </c>
      <c r="B40" s="115" t="s">
        <v>48</v>
      </c>
      <c r="C40" s="68">
        <v>20</v>
      </c>
      <c r="D40" s="68">
        <v>0</v>
      </c>
      <c r="E40" s="68">
        <v>0</v>
      </c>
      <c r="F40" s="69">
        <f t="shared" si="0"/>
        <v>20</v>
      </c>
      <c r="G40" s="116">
        <f t="shared" si="1"/>
        <v>9.6720217427048779E-3</v>
      </c>
    </row>
    <row r="41" spans="1:7" s="21" customFormat="1" x14ac:dyDescent="0.35">
      <c r="A41" s="24"/>
      <c r="B41" s="117" t="s">
        <v>49</v>
      </c>
      <c r="C41" s="72">
        <v>0</v>
      </c>
      <c r="D41" s="72">
        <v>11525</v>
      </c>
      <c r="E41" s="72">
        <v>0</v>
      </c>
      <c r="F41" s="73">
        <f t="shared" si="0"/>
        <v>11525</v>
      </c>
      <c r="G41" s="118">
        <f t="shared" si="1"/>
        <v>5.5735025292336857</v>
      </c>
    </row>
    <row r="42" spans="1:7" s="21" customFormat="1" x14ac:dyDescent="0.35">
      <c r="A42" s="24"/>
      <c r="B42" s="117" t="s">
        <v>50</v>
      </c>
      <c r="C42" s="72">
        <v>0</v>
      </c>
      <c r="D42" s="72">
        <v>7403</v>
      </c>
      <c r="E42" s="72">
        <v>0</v>
      </c>
      <c r="F42" s="73">
        <f t="shared" si="0"/>
        <v>7403</v>
      </c>
      <c r="G42" s="118">
        <f t="shared" si="1"/>
        <v>3.5800988480622102</v>
      </c>
    </row>
    <row r="43" spans="1:7" s="21" customFormat="1" x14ac:dyDescent="0.35">
      <c r="A43" s="23"/>
      <c r="B43" s="119" t="s">
        <v>51</v>
      </c>
      <c r="C43" s="76">
        <v>0</v>
      </c>
      <c r="D43" s="76">
        <v>0</v>
      </c>
      <c r="E43" s="76">
        <v>420</v>
      </c>
      <c r="F43" s="77">
        <f t="shared" si="0"/>
        <v>420</v>
      </c>
      <c r="G43" s="120">
        <f t="shared" si="1"/>
        <v>0.20311245659680241</v>
      </c>
    </row>
    <row r="44" spans="1:7" s="21" customFormat="1" x14ac:dyDescent="0.35">
      <c r="A44" s="22" t="s">
        <v>52</v>
      </c>
      <c r="B44" s="115" t="s">
        <v>53</v>
      </c>
      <c r="C44" s="68">
        <v>0</v>
      </c>
      <c r="D44" s="68">
        <v>0</v>
      </c>
      <c r="E44" s="68">
        <v>799</v>
      </c>
      <c r="F44" s="69">
        <f t="shared" si="0"/>
        <v>799</v>
      </c>
      <c r="G44" s="116">
        <f t="shared" si="1"/>
        <v>0.38639726862105983</v>
      </c>
    </row>
    <row r="45" spans="1:7" s="21" customFormat="1" x14ac:dyDescent="0.35">
      <c r="A45" s="24"/>
      <c r="B45" s="117" t="s">
        <v>54</v>
      </c>
      <c r="C45" s="72">
        <v>0</v>
      </c>
      <c r="D45" s="72">
        <v>17456</v>
      </c>
      <c r="E45" s="72">
        <v>0</v>
      </c>
      <c r="F45" s="73">
        <f t="shared" si="0"/>
        <v>17456</v>
      </c>
      <c r="G45" s="118">
        <f t="shared" si="1"/>
        <v>8.4417405770328173</v>
      </c>
    </row>
    <row r="46" spans="1:7" s="21" customFormat="1" x14ac:dyDescent="0.35">
      <c r="A46" s="24"/>
      <c r="B46" s="119" t="s">
        <v>55</v>
      </c>
      <c r="C46" s="76">
        <v>6801</v>
      </c>
      <c r="D46" s="76">
        <v>0</v>
      </c>
      <c r="E46" s="76">
        <v>0</v>
      </c>
      <c r="F46" s="77">
        <f t="shared" si="0"/>
        <v>6801</v>
      </c>
      <c r="G46" s="120">
        <f t="shared" si="1"/>
        <v>3.2889709936067932</v>
      </c>
    </row>
    <row r="47" spans="1:7" s="21" customFormat="1" x14ac:dyDescent="0.35">
      <c r="A47" s="22" t="s">
        <v>56</v>
      </c>
      <c r="B47" s="115" t="s">
        <v>57</v>
      </c>
      <c r="C47" s="68">
        <v>0</v>
      </c>
      <c r="D47" s="68">
        <v>0</v>
      </c>
      <c r="E47" s="68">
        <v>324</v>
      </c>
      <c r="F47" s="69">
        <f t="shared" si="0"/>
        <v>324</v>
      </c>
      <c r="G47" s="116">
        <f t="shared" si="1"/>
        <v>0.15668675223181902</v>
      </c>
    </row>
    <row r="48" spans="1:7" s="21" customFormat="1" x14ac:dyDescent="0.35">
      <c r="A48" s="23"/>
      <c r="B48" s="119" t="s">
        <v>58</v>
      </c>
      <c r="C48" s="76">
        <v>0</v>
      </c>
      <c r="D48" s="76">
        <v>2963</v>
      </c>
      <c r="E48" s="76">
        <v>0</v>
      </c>
      <c r="F48" s="77">
        <f t="shared" si="0"/>
        <v>2963</v>
      </c>
      <c r="G48" s="120">
        <f t="shared" si="1"/>
        <v>1.4329100211817276</v>
      </c>
    </row>
    <row r="49" spans="1:17" x14ac:dyDescent="0.35">
      <c r="A49" s="25" t="s">
        <v>59</v>
      </c>
      <c r="B49" s="99" t="s">
        <v>60</v>
      </c>
      <c r="C49" s="60">
        <v>1861</v>
      </c>
      <c r="D49" s="60">
        <v>0</v>
      </c>
      <c r="E49" s="60">
        <v>0</v>
      </c>
      <c r="F49" s="55">
        <f t="shared" si="0"/>
        <v>1861</v>
      </c>
      <c r="G49" s="113">
        <f t="shared" si="1"/>
        <v>0.8999816231586889</v>
      </c>
      <c r="H49" s="21"/>
      <c r="I49" s="21"/>
      <c r="J49" s="21"/>
      <c r="K49" s="21"/>
    </row>
    <row r="50" spans="1:17" x14ac:dyDescent="0.35">
      <c r="A50" s="22" t="s">
        <v>63</v>
      </c>
      <c r="B50" s="115" t="s">
        <v>78</v>
      </c>
      <c r="C50" s="68">
        <v>0</v>
      </c>
      <c r="D50" s="68">
        <v>1</v>
      </c>
      <c r="E50" s="68">
        <v>0</v>
      </c>
      <c r="F50" s="69">
        <f t="shared" si="0"/>
        <v>1</v>
      </c>
      <c r="G50" s="116">
        <f t="shared" si="1"/>
        <v>4.8360108713524385E-4</v>
      </c>
      <c r="H50" s="21"/>
      <c r="I50" s="21"/>
      <c r="J50" s="21"/>
      <c r="K50" s="21"/>
    </row>
    <row r="51" spans="1:17" x14ac:dyDescent="0.35">
      <c r="A51" s="23"/>
      <c r="B51" s="119" t="s">
        <v>64</v>
      </c>
      <c r="C51" s="76">
        <v>0</v>
      </c>
      <c r="D51" s="76">
        <v>1569</v>
      </c>
      <c r="E51" s="76">
        <v>0</v>
      </c>
      <c r="F51" s="77">
        <f t="shared" si="0"/>
        <v>1569</v>
      </c>
      <c r="G51" s="120">
        <f t="shared" si="1"/>
        <v>0.75877010571519765</v>
      </c>
      <c r="H51" s="21"/>
      <c r="I51" s="21"/>
      <c r="J51" s="21"/>
      <c r="K51" s="21"/>
    </row>
    <row r="52" spans="1:17" x14ac:dyDescent="0.35">
      <c r="A52" s="22" t="s">
        <v>65</v>
      </c>
      <c r="B52" s="115" t="s">
        <v>66</v>
      </c>
      <c r="C52" s="68">
        <v>0</v>
      </c>
      <c r="D52" s="68">
        <v>3834</v>
      </c>
      <c r="E52" s="68">
        <v>0</v>
      </c>
      <c r="F52" s="69">
        <f t="shared" si="0"/>
        <v>3834</v>
      </c>
      <c r="G52" s="116">
        <f t="shared" si="1"/>
        <v>1.8541265680765251</v>
      </c>
      <c r="H52" s="21"/>
      <c r="I52" s="21"/>
      <c r="J52" s="21"/>
      <c r="K52" s="21"/>
    </row>
    <row r="53" spans="1:17" x14ac:dyDescent="0.35">
      <c r="A53" s="24"/>
      <c r="B53" s="117" t="s">
        <v>67</v>
      </c>
      <c r="C53" s="72">
        <v>0</v>
      </c>
      <c r="D53" s="72">
        <v>0</v>
      </c>
      <c r="E53" s="72">
        <v>637</v>
      </c>
      <c r="F53" s="73">
        <f t="shared" si="0"/>
        <v>637</v>
      </c>
      <c r="G53" s="118">
        <f t="shared" si="1"/>
        <v>0.30805389250515036</v>
      </c>
      <c r="H53" s="21"/>
      <c r="I53" s="21"/>
      <c r="J53" s="21"/>
      <c r="K53" s="21"/>
    </row>
    <row r="54" spans="1:17" x14ac:dyDescent="0.35">
      <c r="A54" s="23"/>
      <c r="B54" s="119" t="s">
        <v>68</v>
      </c>
      <c r="C54" s="76">
        <v>0</v>
      </c>
      <c r="D54" s="76">
        <v>4831</v>
      </c>
      <c r="E54" s="76">
        <v>0</v>
      </c>
      <c r="F54" s="77">
        <f t="shared" si="0"/>
        <v>4831</v>
      </c>
      <c r="G54" s="120">
        <f t="shared" si="1"/>
        <v>2.3362768519503629</v>
      </c>
      <c r="H54" s="21"/>
      <c r="I54" s="21"/>
      <c r="J54" s="21"/>
      <c r="K54" s="21"/>
    </row>
    <row r="55" spans="1:17" x14ac:dyDescent="0.35">
      <c r="A55" s="92" t="s">
        <v>111</v>
      </c>
      <c r="B55" s="83"/>
      <c r="C55" s="58">
        <v>1</v>
      </c>
      <c r="D55" s="58">
        <v>0</v>
      </c>
      <c r="E55" s="58">
        <v>1</v>
      </c>
      <c r="F55" s="58">
        <f>SUM(C55:E55)</f>
        <v>2</v>
      </c>
      <c r="G55" s="112">
        <v>4.6710855135624971E-4</v>
      </c>
      <c r="H55" s="21"/>
      <c r="I55" s="21"/>
      <c r="J55" s="21"/>
      <c r="K55" s="21"/>
    </row>
    <row r="56" spans="1:17" ht="23.1" customHeight="1" x14ac:dyDescent="0.35">
      <c r="A56" s="82" t="s">
        <v>112</v>
      </c>
      <c r="B56" s="100"/>
      <c r="C56" s="55">
        <f>SUM(C8:C55)</f>
        <v>99321</v>
      </c>
      <c r="D56" s="55">
        <f>SUM(D8:D55)</f>
        <v>97099</v>
      </c>
      <c r="E56" s="55">
        <f>SUM(E8:E55)</f>
        <v>10362</v>
      </c>
      <c r="F56" s="55">
        <f t="shared" si="0"/>
        <v>206782</v>
      </c>
      <c r="G56" s="114">
        <f>F56/F$56*100</f>
        <v>100</v>
      </c>
      <c r="H56" s="21"/>
      <c r="I56" s="21"/>
      <c r="J56" s="21"/>
      <c r="K56" s="21"/>
    </row>
    <row r="58" spans="1:17" x14ac:dyDescent="0.35">
      <c r="A58" s="156" t="s">
        <v>79</v>
      </c>
      <c r="B58" s="156"/>
      <c r="C58" s="156"/>
      <c r="D58" s="156"/>
      <c r="E58" s="156"/>
      <c r="F58" s="156"/>
      <c r="G58" s="156"/>
    </row>
    <row r="59" spans="1:17" x14ac:dyDescent="0.35">
      <c r="A59" s="157" t="s">
        <v>80</v>
      </c>
      <c r="B59" s="157"/>
      <c r="C59" s="157"/>
      <c r="D59" s="157"/>
      <c r="E59" s="157"/>
      <c r="F59" s="157"/>
      <c r="G59" s="157"/>
    </row>
    <row r="63" spans="1:17" s="28" customFormat="1" x14ac:dyDescent="0.35">
      <c r="A63" s="21"/>
      <c r="B63" s="21"/>
      <c r="C63" s="20"/>
      <c r="D63" s="20"/>
      <c r="E63" s="20"/>
      <c r="F63" s="20"/>
      <c r="G63" s="21"/>
      <c r="H63" s="20"/>
      <c r="I63" s="20"/>
      <c r="J63" s="20"/>
      <c r="K63" s="20"/>
      <c r="L63" s="21"/>
      <c r="M63" s="21"/>
      <c r="N63" s="21"/>
      <c r="O63" s="21"/>
      <c r="P63" s="21"/>
      <c r="Q63" s="21"/>
    </row>
    <row r="65" spans="1:17" x14ac:dyDescent="0.35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</row>
    <row r="66" spans="1:17" x14ac:dyDescent="0.35">
      <c r="C66" s="21"/>
      <c r="D66" s="21"/>
      <c r="E66" s="21"/>
      <c r="F66" s="21"/>
      <c r="H66" s="21"/>
      <c r="I66" s="21"/>
      <c r="J66" s="21"/>
      <c r="K66" s="21"/>
    </row>
    <row r="67" spans="1:17" x14ac:dyDescent="0.35">
      <c r="C67" s="21"/>
      <c r="D67" s="21"/>
      <c r="E67" s="21"/>
      <c r="F67" s="21"/>
      <c r="H67" s="21"/>
      <c r="I67" s="21"/>
      <c r="J67" s="21"/>
      <c r="K67" s="21"/>
    </row>
    <row r="68" spans="1:17" x14ac:dyDescent="0.35">
      <c r="C68" s="21"/>
      <c r="D68" s="21"/>
      <c r="E68" s="21"/>
      <c r="F68" s="21"/>
      <c r="H68" s="21"/>
      <c r="I68" s="21"/>
      <c r="J68" s="21"/>
      <c r="K68" s="21"/>
    </row>
    <row r="69" spans="1:17" x14ac:dyDescent="0.35">
      <c r="C69" s="21"/>
      <c r="D69" s="21"/>
      <c r="E69" s="21"/>
      <c r="F69" s="21"/>
      <c r="H69" s="21"/>
      <c r="I69" s="21"/>
      <c r="J69" s="21"/>
      <c r="K69" s="21"/>
    </row>
    <row r="70" spans="1:17" x14ac:dyDescent="0.35">
      <c r="C70" s="21"/>
      <c r="D70" s="21"/>
      <c r="E70" s="21"/>
      <c r="F70" s="21"/>
      <c r="H70" s="21"/>
      <c r="I70" s="21"/>
      <c r="J70" s="21"/>
      <c r="K70" s="21"/>
    </row>
    <row r="71" spans="1:17" x14ac:dyDescent="0.35">
      <c r="C71" s="21"/>
      <c r="D71" s="21"/>
      <c r="E71" s="21"/>
      <c r="F71" s="21"/>
      <c r="H71" s="21"/>
      <c r="I71" s="21"/>
      <c r="J71" s="21"/>
      <c r="K71" s="21"/>
    </row>
    <row r="72" spans="1:17" x14ac:dyDescent="0.35">
      <c r="C72" s="21"/>
      <c r="D72" s="21"/>
      <c r="E72" s="21"/>
      <c r="F72" s="21"/>
      <c r="H72" s="21"/>
      <c r="I72" s="21"/>
      <c r="J72" s="21"/>
      <c r="K72" s="21"/>
    </row>
    <row r="73" spans="1:17" x14ac:dyDescent="0.35">
      <c r="C73" s="21"/>
      <c r="D73" s="21"/>
      <c r="E73" s="21"/>
      <c r="F73" s="21"/>
      <c r="H73" s="21"/>
      <c r="I73" s="21"/>
      <c r="J73" s="21"/>
      <c r="K73" s="21"/>
    </row>
    <row r="74" spans="1:17" x14ac:dyDescent="0.35">
      <c r="C74" s="21"/>
      <c r="D74" s="21"/>
      <c r="E74" s="21"/>
      <c r="F74" s="21"/>
      <c r="H74" s="21"/>
      <c r="I74" s="21"/>
      <c r="J74" s="21"/>
      <c r="K74" s="21"/>
    </row>
    <row r="75" spans="1:17" x14ac:dyDescent="0.35">
      <c r="C75" s="21"/>
      <c r="D75" s="21"/>
      <c r="E75" s="21"/>
      <c r="F75" s="21"/>
      <c r="H75" s="21"/>
      <c r="I75" s="21"/>
      <c r="J75" s="21"/>
      <c r="K75" s="21"/>
    </row>
    <row r="76" spans="1:17" x14ac:dyDescent="0.35">
      <c r="C76" s="21"/>
      <c r="D76" s="21"/>
      <c r="E76" s="21"/>
      <c r="F76" s="21"/>
      <c r="H76" s="21"/>
      <c r="I76" s="21"/>
      <c r="J76" s="21"/>
      <c r="K76" s="21"/>
    </row>
    <row r="77" spans="1:17" x14ac:dyDescent="0.35">
      <c r="C77" s="21"/>
      <c r="D77" s="21"/>
      <c r="E77" s="21"/>
      <c r="F77" s="21"/>
      <c r="H77" s="21"/>
      <c r="I77" s="21"/>
      <c r="J77" s="21"/>
      <c r="K77" s="21"/>
    </row>
    <row r="78" spans="1:17" x14ac:dyDescent="0.35">
      <c r="C78" s="21"/>
      <c r="D78" s="21"/>
      <c r="E78" s="21"/>
      <c r="F78" s="21"/>
      <c r="H78" s="21"/>
      <c r="I78" s="21"/>
      <c r="J78" s="21"/>
      <c r="K78" s="21"/>
    </row>
    <row r="79" spans="1:17" x14ac:dyDescent="0.35">
      <c r="C79" s="21"/>
      <c r="D79" s="21"/>
      <c r="E79" s="21"/>
      <c r="F79" s="21"/>
      <c r="H79" s="21"/>
      <c r="I79" s="21"/>
      <c r="J79" s="21"/>
      <c r="K79" s="21"/>
    </row>
    <row r="80" spans="1:17" x14ac:dyDescent="0.35">
      <c r="C80" s="21"/>
      <c r="D80" s="21"/>
      <c r="E80" s="21"/>
      <c r="F80" s="21"/>
      <c r="H80" s="21"/>
      <c r="I80" s="21"/>
      <c r="J80" s="21"/>
      <c r="K80" s="21"/>
    </row>
    <row r="81" spans="3:11" x14ac:dyDescent="0.35">
      <c r="C81" s="21"/>
      <c r="D81" s="21"/>
      <c r="E81" s="21"/>
      <c r="F81" s="21"/>
      <c r="H81" s="21"/>
      <c r="I81" s="21"/>
      <c r="J81" s="21"/>
      <c r="K81" s="21"/>
    </row>
    <row r="82" spans="3:11" x14ac:dyDescent="0.35">
      <c r="C82" s="21"/>
      <c r="D82" s="21"/>
      <c r="E82" s="21"/>
      <c r="F82" s="21"/>
      <c r="H82" s="21"/>
      <c r="I82" s="21"/>
      <c r="J82" s="21"/>
      <c r="K82" s="21"/>
    </row>
    <row r="83" spans="3:11" x14ac:dyDescent="0.35">
      <c r="C83" s="21"/>
      <c r="D83" s="21"/>
      <c r="E83" s="21"/>
      <c r="F83" s="21"/>
      <c r="H83" s="21"/>
      <c r="I83" s="21"/>
      <c r="J83" s="21"/>
      <c r="K83" s="21"/>
    </row>
    <row r="84" spans="3:11" x14ac:dyDescent="0.35">
      <c r="C84" s="21"/>
      <c r="D84" s="21"/>
      <c r="E84" s="21"/>
      <c r="F84" s="21"/>
      <c r="H84" s="21"/>
      <c r="I84" s="21"/>
      <c r="J84" s="21"/>
      <c r="K84" s="21"/>
    </row>
    <row r="85" spans="3:11" x14ac:dyDescent="0.35">
      <c r="C85" s="21"/>
      <c r="D85" s="21"/>
      <c r="E85" s="21"/>
      <c r="F85" s="21"/>
      <c r="H85" s="21"/>
      <c r="I85" s="21"/>
      <c r="J85" s="21"/>
      <c r="K85" s="21"/>
    </row>
    <row r="86" spans="3:11" x14ac:dyDescent="0.35">
      <c r="C86" s="21"/>
      <c r="D86" s="21"/>
      <c r="E86" s="21"/>
      <c r="F86" s="21"/>
      <c r="H86" s="21"/>
      <c r="I86" s="21"/>
      <c r="J86" s="21"/>
      <c r="K86" s="21"/>
    </row>
    <row r="87" spans="3:11" x14ac:dyDescent="0.35">
      <c r="C87" s="21"/>
      <c r="D87" s="21"/>
      <c r="E87" s="21"/>
      <c r="F87" s="21"/>
      <c r="H87" s="21"/>
      <c r="I87" s="21"/>
      <c r="J87" s="21"/>
      <c r="K87" s="21"/>
    </row>
    <row r="88" spans="3:11" x14ac:dyDescent="0.35">
      <c r="C88" s="21"/>
      <c r="D88" s="21"/>
      <c r="E88" s="21"/>
      <c r="F88" s="21"/>
      <c r="H88" s="21"/>
      <c r="I88" s="21"/>
      <c r="J88" s="21"/>
      <c r="K88" s="21"/>
    </row>
    <row r="89" spans="3:11" x14ac:dyDescent="0.35">
      <c r="C89" s="21"/>
      <c r="D89" s="21"/>
      <c r="E89" s="21"/>
      <c r="F89" s="21"/>
      <c r="H89" s="21"/>
      <c r="I89" s="21"/>
      <c r="J89" s="21"/>
      <c r="K89" s="21"/>
    </row>
    <row r="90" spans="3:11" x14ac:dyDescent="0.35">
      <c r="C90" s="21"/>
      <c r="D90" s="21"/>
      <c r="E90" s="21"/>
      <c r="F90" s="21"/>
      <c r="H90" s="21"/>
      <c r="I90" s="21"/>
      <c r="J90" s="21"/>
      <c r="K90" s="21"/>
    </row>
    <row r="91" spans="3:11" x14ac:dyDescent="0.35">
      <c r="C91" s="21"/>
      <c r="D91" s="21"/>
      <c r="E91" s="21"/>
      <c r="F91" s="21"/>
      <c r="H91" s="21"/>
      <c r="I91" s="21"/>
      <c r="J91" s="21"/>
      <c r="K91" s="21"/>
    </row>
    <row r="92" spans="3:11" x14ac:dyDescent="0.35">
      <c r="C92" s="21"/>
      <c r="D92" s="21"/>
      <c r="E92" s="21"/>
      <c r="F92" s="21"/>
      <c r="H92" s="21"/>
      <c r="I92" s="21"/>
      <c r="J92" s="21"/>
      <c r="K92" s="21"/>
    </row>
    <row r="98" spans="3:11" ht="15.75" customHeight="1" x14ac:dyDescent="0.35"/>
    <row r="100" spans="3:11" x14ac:dyDescent="0.35">
      <c r="C100" s="21"/>
      <c r="D100" s="21"/>
      <c r="E100" s="21"/>
      <c r="F100" s="21"/>
      <c r="H100" s="21"/>
      <c r="I100" s="21"/>
      <c r="J100" s="21"/>
      <c r="K100" s="21"/>
    </row>
    <row r="101" spans="3:11" x14ac:dyDescent="0.35">
      <c r="C101" s="21"/>
      <c r="D101" s="21"/>
      <c r="E101" s="21"/>
      <c r="F101" s="21"/>
      <c r="H101" s="21"/>
      <c r="I101" s="21"/>
      <c r="J101" s="21"/>
      <c r="K101" s="21"/>
    </row>
    <row r="102" spans="3:11" x14ac:dyDescent="0.35">
      <c r="C102" s="21"/>
      <c r="D102" s="21"/>
      <c r="E102" s="21"/>
      <c r="F102" s="21"/>
      <c r="H102" s="21"/>
      <c r="I102" s="21"/>
      <c r="J102" s="21"/>
      <c r="K102" s="21"/>
    </row>
    <row r="103" spans="3:11" x14ac:dyDescent="0.35">
      <c r="C103" s="21"/>
      <c r="D103" s="21"/>
      <c r="E103" s="21"/>
      <c r="F103" s="21"/>
      <c r="H103" s="21"/>
      <c r="I103" s="21"/>
      <c r="J103" s="21"/>
      <c r="K103" s="21"/>
    </row>
    <row r="104" spans="3:11" x14ac:dyDescent="0.35">
      <c r="C104" s="21"/>
      <c r="D104" s="21"/>
      <c r="E104" s="21"/>
      <c r="F104" s="21"/>
      <c r="H104" s="21"/>
      <c r="I104" s="21"/>
      <c r="J104" s="21"/>
      <c r="K104" s="21"/>
    </row>
    <row r="105" spans="3:11" x14ac:dyDescent="0.35">
      <c r="C105" s="21"/>
      <c r="D105" s="21"/>
      <c r="E105" s="21"/>
      <c r="F105" s="21"/>
      <c r="H105" s="21"/>
      <c r="I105" s="21"/>
      <c r="J105" s="21"/>
      <c r="K105" s="21"/>
    </row>
    <row r="106" spans="3:11" x14ac:dyDescent="0.35">
      <c r="C106" s="21"/>
      <c r="D106" s="21"/>
      <c r="E106" s="21"/>
      <c r="F106" s="21"/>
      <c r="H106" s="21"/>
      <c r="I106" s="21"/>
      <c r="J106" s="21"/>
      <c r="K106" s="21"/>
    </row>
    <row r="107" spans="3:11" x14ac:dyDescent="0.35">
      <c r="C107" s="21"/>
      <c r="D107" s="21"/>
      <c r="E107" s="21"/>
      <c r="F107" s="21"/>
      <c r="H107" s="21"/>
      <c r="I107" s="21"/>
      <c r="J107" s="21"/>
      <c r="K107" s="21"/>
    </row>
    <row r="108" spans="3:11" x14ac:dyDescent="0.35">
      <c r="C108" s="21"/>
      <c r="D108" s="21"/>
      <c r="E108" s="21"/>
      <c r="F108" s="21"/>
      <c r="H108" s="21"/>
      <c r="I108" s="21"/>
      <c r="J108" s="21"/>
      <c r="K108" s="21"/>
    </row>
    <row r="109" spans="3:11" x14ac:dyDescent="0.35">
      <c r="C109" s="21"/>
      <c r="D109" s="21"/>
      <c r="E109" s="21"/>
      <c r="F109" s="21"/>
      <c r="H109" s="21"/>
      <c r="I109" s="21"/>
      <c r="J109" s="21"/>
      <c r="K109" s="21"/>
    </row>
    <row r="110" spans="3:11" x14ac:dyDescent="0.35">
      <c r="C110" s="21"/>
      <c r="D110" s="21"/>
      <c r="E110" s="21"/>
      <c r="F110" s="21"/>
      <c r="H110" s="21"/>
      <c r="I110" s="21"/>
      <c r="J110" s="21"/>
      <c r="K110" s="21"/>
    </row>
    <row r="111" spans="3:11" x14ac:dyDescent="0.35">
      <c r="C111" s="21"/>
      <c r="D111" s="21"/>
      <c r="E111" s="21"/>
      <c r="F111" s="21"/>
      <c r="H111" s="21"/>
      <c r="I111" s="21"/>
      <c r="J111" s="21"/>
      <c r="K111" s="21"/>
    </row>
    <row r="112" spans="3:11" x14ac:dyDescent="0.35">
      <c r="C112" s="21"/>
      <c r="D112" s="21"/>
      <c r="E112" s="21"/>
      <c r="F112" s="21"/>
      <c r="H112" s="21"/>
      <c r="I112" s="21"/>
      <c r="J112" s="21"/>
      <c r="K112" s="21"/>
    </row>
    <row r="113" s="21" customFormat="1" x14ac:dyDescent="0.35"/>
    <row r="114" s="21" customFormat="1" x14ac:dyDescent="0.35"/>
    <row r="115" s="21" customFormat="1" x14ac:dyDescent="0.35"/>
    <row r="116" s="21" customFormat="1" x14ac:dyDescent="0.35"/>
    <row r="117" s="21" customFormat="1" x14ac:dyDescent="0.35"/>
    <row r="118" s="21" customFormat="1" x14ac:dyDescent="0.35"/>
    <row r="119" s="21" customFormat="1" x14ac:dyDescent="0.35"/>
    <row r="120" s="21" customFormat="1" x14ac:dyDescent="0.35"/>
    <row r="121" s="21" customFormat="1" x14ac:dyDescent="0.35"/>
    <row r="122" s="21" customFormat="1" x14ac:dyDescent="0.35"/>
    <row r="123" s="21" customFormat="1" x14ac:dyDescent="0.35"/>
    <row r="124" s="21" customFormat="1" x14ac:dyDescent="0.35"/>
    <row r="125" s="21" customFormat="1" x14ac:dyDescent="0.35"/>
    <row r="126" s="21" customFormat="1" x14ac:dyDescent="0.35"/>
    <row r="127" s="21" customFormat="1" x14ac:dyDescent="0.35"/>
    <row r="128" s="21" customFormat="1" x14ac:dyDescent="0.35"/>
    <row r="129" s="21" customFormat="1" x14ac:dyDescent="0.35"/>
    <row r="130" s="21" customFormat="1" x14ac:dyDescent="0.35"/>
    <row r="131" s="21" customFormat="1" x14ac:dyDescent="0.35"/>
    <row r="132" s="21" customFormat="1" x14ac:dyDescent="0.35"/>
    <row r="133" s="21" customFormat="1" x14ac:dyDescent="0.35"/>
    <row r="134" s="21" customFormat="1" x14ac:dyDescent="0.35"/>
    <row r="135" s="21" customFormat="1" x14ac:dyDescent="0.35"/>
    <row r="136" s="21" customFormat="1" x14ac:dyDescent="0.35"/>
    <row r="137" s="21" customFormat="1" x14ac:dyDescent="0.35"/>
    <row r="138" s="21" customFormat="1" x14ac:dyDescent="0.35"/>
    <row r="139" s="21" customFormat="1" x14ac:dyDescent="0.35"/>
    <row r="140" s="21" customFormat="1" x14ac:dyDescent="0.35"/>
    <row r="141" s="21" customFormat="1" x14ac:dyDescent="0.35"/>
    <row r="142" s="21" customFormat="1" x14ac:dyDescent="0.35"/>
    <row r="143" s="21" customFormat="1" x14ac:dyDescent="0.35"/>
    <row r="144" s="21" customFormat="1" x14ac:dyDescent="0.35"/>
    <row r="145" spans="3:11" x14ac:dyDescent="0.35">
      <c r="C145" s="21"/>
      <c r="D145" s="21"/>
      <c r="E145" s="21"/>
      <c r="F145" s="21"/>
      <c r="H145" s="21"/>
      <c r="I145" s="21"/>
      <c r="J145" s="21"/>
      <c r="K145" s="21"/>
    </row>
    <row r="146" spans="3:11" x14ac:dyDescent="0.35">
      <c r="C146" s="21"/>
      <c r="D146" s="21"/>
      <c r="E146" s="21"/>
      <c r="F146" s="21"/>
      <c r="H146" s="21"/>
      <c r="I146" s="21"/>
      <c r="J146" s="21"/>
      <c r="K146" s="21"/>
    </row>
    <row r="147" spans="3:11" x14ac:dyDescent="0.35">
      <c r="C147" s="21"/>
      <c r="D147" s="21"/>
      <c r="E147" s="21"/>
      <c r="F147" s="21"/>
      <c r="H147" s="21"/>
      <c r="I147" s="21"/>
      <c r="J147" s="21"/>
      <c r="K147" s="21"/>
    </row>
    <row r="148" spans="3:11" x14ac:dyDescent="0.35">
      <c r="C148" s="21"/>
      <c r="D148" s="21"/>
      <c r="E148" s="21"/>
      <c r="F148" s="21"/>
      <c r="H148" s="21"/>
      <c r="I148" s="21"/>
      <c r="J148" s="21"/>
      <c r="K148" s="21"/>
    </row>
    <row r="149" spans="3:11" x14ac:dyDescent="0.35">
      <c r="C149" s="21"/>
      <c r="D149" s="21"/>
      <c r="E149" s="21"/>
      <c r="F149" s="21"/>
      <c r="H149" s="21"/>
      <c r="I149" s="21"/>
      <c r="J149" s="21"/>
      <c r="K149" s="21"/>
    </row>
    <row r="150" spans="3:11" x14ac:dyDescent="0.35">
      <c r="C150" s="21"/>
      <c r="D150" s="21"/>
      <c r="E150" s="21"/>
      <c r="F150" s="21"/>
      <c r="H150" s="21"/>
      <c r="I150" s="21"/>
      <c r="J150" s="21"/>
      <c r="K150" s="21"/>
    </row>
    <row r="151" spans="3:11" x14ac:dyDescent="0.35">
      <c r="C151" s="21"/>
      <c r="D151" s="21"/>
      <c r="E151" s="21"/>
      <c r="F151" s="21"/>
      <c r="H151" s="21"/>
      <c r="I151" s="21"/>
      <c r="J151" s="21"/>
      <c r="K151" s="21"/>
    </row>
    <row r="152" spans="3:11" x14ac:dyDescent="0.35">
      <c r="C152" s="21"/>
      <c r="D152" s="21"/>
      <c r="E152" s="21"/>
      <c r="F152" s="21"/>
      <c r="H152" s="21"/>
      <c r="I152" s="21"/>
      <c r="J152" s="21"/>
      <c r="K152" s="21"/>
    </row>
    <row r="153" spans="3:11" x14ac:dyDescent="0.35">
      <c r="C153" s="21"/>
      <c r="D153" s="21"/>
      <c r="E153" s="21"/>
      <c r="F153" s="21"/>
      <c r="H153" s="21"/>
      <c r="I153" s="21"/>
      <c r="J153" s="21"/>
      <c r="K153" s="21"/>
    </row>
    <row r="154" spans="3:11" x14ac:dyDescent="0.35">
      <c r="C154" s="21"/>
      <c r="D154" s="21"/>
      <c r="E154" s="21"/>
      <c r="F154" s="21"/>
      <c r="H154" s="21"/>
      <c r="I154" s="21"/>
      <c r="J154" s="21"/>
      <c r="K154" s="21"/>
    </row>
    <row r="155" spans="3:11" x14ac:dyDescent="0.35">
      <c r="C155" s="21"/>
      <c r="D155" s="21"/>
      <c r="E155" s="21"/>
      <c r="F155" s="21"/>
      <c r="H155" s="21"/>
      <c r="I155" s="21"/>
      <c r="J155" s="21"/>
      <c r="K155" s="21"/>
    </row>
    <row r="156" spans="3:11" x14ac:dyDescent="0.35">
      <c r="C156" s="21"/>
      <c r="D156" s="21"/>
      <c r="E156" s="21"/>
      <c r="F156" s="21"/>
      <c r="H156" s="21"/>
      <c r="I156" s="21"/>
      <c r="J156" s="21"/>
      <c r="K156" s="21"/>
    </row>
    <row r="159" spans="3:11" x14ac:dyDescent="0.35">
      <c r="F159" s="27"/>
      <c r="K159" s="27"/>
    </row>
    <row r="160" spans="3:11" x14ac:dyDescent="0.35">
      <c r="F160" s="27"/>
      <c r="K160" s="27"/>
    </row>
    <row r="161" spans="3:11" ht="9" customHeight="1" x14ac:dyDescent="0.35">
      <c r="H161" s="19"/>
      <c r="I161" s="19"/>
    </row>
    <row r="162" spans="3:11" ht="15.75" x14ac:dyDescent="0.35">
      <c r="H162" s="19"/>
      <c r="I162" s="19"/>
    </row>
    <row r="164" spans="3:11" ht="17.25" x14ac:dyDescent="0.35">
      <c r="G164" s="29"/>
      <c r="H164" s="29"/>
      <c r="I164" s="21"/>
      <c r="J164" s="21"/>
      <c r="K164" s="21"/>
    </row>
    <row r="165" spans="3:11" x14ac:dyDescent="0.35">
      <c r="H165" s="21"/>
      <c r="I165" s="21"/>
      <c r="J165" s="21"/>
      <c r="K165" s="21"/>
    </row>
    <row r="166" spans="3:11" x14ac:dyDescent="0.35">
      <c r="G166" s="30"/>
      <c r="H166" s="30"/>
      <c r="I166" s="21"/>
      <c r="J166" s="21"/>
      <c r="K166" s="21"/>
    </row>
    <row r="167" spans="3:11" x14ac:dyDescent="0.35">
      <c r="C167" s="21"/>
      <c r="D167" s="21"/>
      <c r="E167" s="21"/>
      <c r="F167" s="21"/>
      <c r="G167" s="8"/>
      <c r="H167" s="31"/>
      <c r="I167" s="21"/>
      <c r="J167" s="21"/>
      <c r="K167" s="21"/>
    </row>
    <row r="168" spans="3:11" x14ac:dyDescent="0.35">
      <c r="C168" s="21"/>
      <c r="D168" s="21"/>
      <c r="E168" s="21"/>
      <c r="F168" s="21"/>
      <c r="G168" s="8"/>
      <c r="I168" s="21"/>
      <c r="J168" s="21"/>
      <c r="K168" s="21"/>
    </row>
    <row r="169" spans="3:11" x14ac:dyDescent="0.35">
      <c r="C169" s="21"/>
      <c r="D169" s="21"/>
      <c r="E169" s="21"/>
      <c r="F169" s="21"/>
      <c r="G169" s="8"/>
      <c r="H169" s="31"/>
      <c r="I169" s="21"/>
      <c r="J169" s="21"/>
      <c r="K169" s="21"/>
    </row>
    <row r="170" spans="3:11" x14ac:dyDescent="0.35">
      <c r="C170" s="21"/>
      <c r="D170" s="21"/>
      <c r="E170" s="21"/>
      <c r="F170" s="21"/>
      <c r="G170" s="8"/>
      <c r="H170" s="31"/>
      <c r="I170" s="21"/>
      <c r="J170" s="21"/>
      <c r="K170" s="21"/>
    </row>
    <row r="171" spans="3:11" x14ac:dyDescent="0.35">
      <c r="C171" s="21"/>
      <c r="D171" s="21"/>
      <c r="E171" s="21"/>
      <c r="F171" s="21"/>
      <c r="G171" s="8"/>
      <c r="H171" s="31"/>
      <c r="I171" s="21"/>
      <c r="J171" s="21"/>
      <c r="K171" s="21"/>
    </row>
    <row r="172" spans="3:11" x14ac:dyDescent="0.35">
      <c r="C172" s="21"/>
      <c r="D172" s="21"/>
      <c r="E172" s="21"/>
      <c r="F172" s="21"/>
      <c r="G172" s="8"/>
      <c r="H172" s="31"/>
      <c r="I172" s="21"/>
      <c r="J172" s="21"/>
      <c r="K172" s="21"/>
    </row>
    <row r="173" spans="3:11" x14ac:dyDescent="0.35">
      <c r="C173" s="21"/>
      <c r="D173" s="21"/>
      <c r="E173" s="21"/>
      <c r="F173" s="21"/>
      <c r="G173" s="8"/>
      <c r="H173" s="31"/>
      <c r="I173" s="21"/>
      <c r="J173" s="21"/>
      <c r="K173" s="21"/>
    </row>
    <row r="174" spans="3:11" x14ac:dyDescent="0.35">
      <c r="C174" s="21"/>
      <c r="D174" s="21"/>
      <c r="E174" s="21"/>
      <c r="F174" s="21"/>
      <c r="G174" s="8"/>
      <c r="I174" s="21"/>
      <c r="J174" s="21"/>
      <c r="K174" s="21"/>
    </row>
    <row r="175" spans="3:11" x14ac:dyDescent="0.35">
      <c r="C175" s="21"/>
      <c r="D175" s="21"/>
      <c r="E175" s="21"/>
      <c r="F175" s="21"/>
      <c r="G175" s="8"/>
      <c r="I175" s="21"/>
      <c r="J175" s="21"/>
      <c r="K175" s="21"/>
    </row>
    <row r="176" spans="3:11" x14ac:dyDescent="0.35">
      <c r="C176" s="21"/>
      <c r="D176" s="21"/>
      <c r="E176" s="21"/>
      <c r="F176" s="21"/>
      <c r="G176" s="8"/>
      <c r="H176" s="31"/>
      <c r="I176" s="21"/>
      <c r="J176" s="21"/>
      <c r="K176" s="21"/>
    </row>
    <row r="177" spans="7:8" s="21" customFormat="1" x14ac:dyDescent="0.35">
      <c r="G177" s="8"/>
      <c r="H177" s="31"/>
    </row>
    <row r="178" spans="7:8" s="21" customFormat="1" x14ac:dyDescent="0.35">
      <c r="G178" s="8"/>
      <c r="H178" s="31"/>
    </row>
    <row r="179" spans="7:8" s="21" customFormat="1" x14ac:dyDescent="0.35">
      <c r="G179" s="8"/>
      <c r="H179" s="31"/>
    </row>
    <row r="180" spans="7:8" s="21" customFormat="1" x14ac:dyDescent="0.35">
      <c r="G180" s="8"/>
      <c r="H180" s="31"/>
    </row>
    <row r="181" spans="7:8" s="21" customFormat="1" x14ac:dyDescent="0.35">
      <c r="G181" s="8"/>
      <c r="H181" s="31"/>
    </row>
    <row r="182" spans="7:8" s="21" customFormat="1" x14ac:dyDescent="0.35">
      <c r="G182" s="8"/>
      <c r="H182" s="31"/>
    </row>
    <row r="183" spans="7:8" s="21" customFormat="1" x14ac:dyDescent="0.35">
      <c r="G183" s="8"/>
      <c r="H183" s="31"/>
    </row>
    <row r="184" spans="7:8" s="21" customFormat="1" x14ac:dyDescent="0.35">
      <c r="G184" s="8"/>
      <c r="H184" s="31"/>
    </row>
    <row r="185" spans="7:8" s="21" customFormat="1" x14ac:dyDescent="0.35">
      <c r="G185" s="8"/>
      <c r="H185" s="31"/>
    </row>
    <row r="186" spans="7:8" s="21" customFormat="1" x14ac:dyDescent="0.35">
      <c r="G186" s="8"/>
      <c r="H186" s="31"/>
    </row>
    <row r="187" spans="7:8" s="21" customFormat="1" x14ac:dyDescent="0.35">
      <c r="G187" s="8"/>
      <c r="H187" s="31"/>
    </row>
    <row r="188" spans="7:8" s="21" customFormat="1" x14ac:dyDescent="0.35">
      <c r="G188" s="8"/>
      <c r="H188" s="31"/>
    </row>
    <row r="189" spans="7:8" s="21" customFormat="1" x14ac:dyDescent="0.35">
      <c r="G189" s="8"/>
      <c r="H189" s="31"/>
    </row>
    <row r="190" spans="7:8" s="21" customFormat="1" x14ac:dyDescent="0.35">
      <c r="G190" s="8"/>
      <c r="H190" s="31"/>
    </row>
    <row r="191" spans="7:8" s="21" customFormat="1" x14ac:dyDescent="0.35">
      <c r="G191" s="8"/>
      <c r="H191" s="31"/>
    </row>
    <row r="192" spans="7:8" s="21" customFormat="1" x14ac:dyDescent="0.35">
      <c r="G192" s="8"/>
      <c r="H192" s="31"/>
    </row>
    <row r="193" spans="7:8" s="21" customFormat="1" x14ac:dyDescent="0.35">
      <c r="G193" s="8"/>
      <c r="H193" s="31"/>
    </row>
    <row r="194" spans="7:8" s="21" customFormat="1" x14ac:dyDescent="0.35">
      <c r="G194" s="8"/>
      <c r="H194" s="31"/>
    </row>
    <row r="195" spans="7:8" s="21" customFormat="1" x14ac:dyDescent="0.35">
      <c r="G195" s="8"/>
      <c r="H195" s="31"/>
    </row>
    <row r="196" spans="7:8" s="21" customFormat="1" x14ac:dyDescent="0.35">
      <c r="G196" s="8"/>
      <c r="H196" s="31"/>
    </row>
    <row r="197" spans="7:8" s="21" customFormat="1" x14ac:dyDescent="0.35">
      <c r="G197" s="8"/>
      <c r="H197" s="31"/>
    </row>
    <row r="198" spans="7:8" s="21" customFormat="1" x14ac:dyDescent="0.35">
      <c r="G198" s="8"/>
      <c r="H198" s="31"/>
    </row>
    <row r="199" spans="7:8" s="21" customFormat="1" x14ac:dyDescent="0.35">
      <c r="G199" s="8"/>
      <c r="H199" s="31"/>
    </row>
    <row r="200" spans="7:8" s="21" customFormat="1" x14ac:dyDescent="0.35">
      <c r="G200" s="8"/>
      <c r="H200" s="31"/>
    </row>
    <row r="201" spans="7:8" s="21" customFormat="1" x14ac:dyDescent="0.35">
      <c r="G201" s="8"/>
      <c r="H201" s="31"/>
    </row>
    <row r="202" spans="7:8" s="21" customFormat="1" x14ac:dyDescent="0.35">
      <c r="G202" s="8"/>
      <c r="H202" s="31"/>
    </row>
    <row r="203" spans="7:8" s="21" customFormat="1" x14ac:dyDescent="0.35">
      <c r="G203" s="8"/>
      <c r="H203" s="31"/>
    </row>
    <row r="204" spans="7:8" s="21" customFormat="1" x14ac:dyDescent="0.35">
      <c r="G204" s="8"/>
      <c r="H204" s="31"/>
    </row>
    <row r="205" spans="7:8" s="21" customFormat="1" x14ac:dyDescent="0.35">
      <c r="G205" s="8"/>
      <c r="H205" s="31"/>
    </row>
    <row r="206" spans="7:8" s="21" customFormat="1" x14ac:dyDescent="0.35">
      <c r="G206" s="8"/>
      <c r="H206" s="31"/>
    </row>
    <row r="207" spans="7:8" s="21" customFormat="1" x14ac:dyDescent="0.35">
      <c r="G207" s="8"/>
      <c r="H207" s="31"/>
    </row>
    <row r="208" spans="7:8" s="21" customFormat="1" x14ac:dyDescent="0.35">
      <c r="G208" s="8"/>
      <c r="H208" s="31"/>
    </row>
    <row r="209" spans="7:8" s="21" customFormat="1" x14ac:dyDescent="0.35">
      <c r="G209" s="8"/>
      <c r="H209" s="31"/>
    </row>
    <row r="210" spans="7:8" s="21" customFormat="1" x14ac:dyDescent="0.35">
      <c r="G210" s="8"/>
      <c r="H210" s="31"/>
    </row>
    <row r="211" spans="7:8" s="21" customFormat="1" x14ac:dyDescent="0.35">
      <c r="G211" s="8"/>
      <c r="H211" s="31"/>
    </row>
    <row r="212" spans="7:8" s="21" customFormat="1" x14ac:dyDescent="0.35">
      <c r="G212" s="8"/>
      <c r="H212" s="31"/>
    </row>
    <row r="213" spans="7:8" s="21" customFormat="1" x14ac:dyDescent="0.35">
      <c r="G213" s="8"/>
      <c r="H213" s="31"/>
    </row>
    <row r="214" spans="7:8" s="21" customFormat="1" x14ac:dyDescent="0.35">
      <c r="G214" s="8"/>
      <c r="H214" s="31"/>
    </row>
    <row r="215" spans="7:8" s="21" customFormat="1" x14ac:dyDescent="0.35">
      <c r="G215" s="8"/>
      <c r="H215" s="31"/>
    </row>
    <row r="216" spans="7:8" s="21" customFormat="1" x14ac:dyDescent="0.35">
      <c r="G216" s="8"/>
      <c r="H216" s="31"/>
    </row>
    <row r="217" spans="7:8" s="21" customFormat="1" x14ac:dyDescent="0.35">
      <c r="G217" s="8"/>
      <c r="H217" s="31"/>
    </row>
    <row r="218" spans="7:8" s="21" customFormat="1" x14ac:dyDescent="0.35">
      <c r="G218" s="8"/>
      <c r="H218" s="31"/>
    </row>
    <row r="219" spans="7:8" s="21" customFormat="1" x14ac:dyDescent="0.35">
      <c r="G219" s="8"/>
      <c r="H219" s="31"/>
    </row>
    <row r="220" spans="7:8" s="21" customFormat="1" x14ac:dyDescent="0.35">
      <c r="G220" s="8"/>
      <c r="H220" s="31"/>
    </row>
    <row r="221" spans="7:8" s="21" customFormat="1" x14ac:dyDescent="0.35">
      <c r="G221" s="8"/>
      <c r="H221" s="31"/>
    </row>
    <row r="222" spans="7:8" s="21" customFormat="1" x14ac:dyDescent="0.35">
      <c r="G222" s="8"/>
      <c r="H222" s="31"/>
    </row>
    <row r="223" spans="7:8" s="21" customFormat="1" x14ac:dyDescent="0.35">
      <c r="G223" s="8"/>
      <c r="H223" s="31"/>
    </row>
    <row r="224" spans="7:8" s="21" customFormat="1" x14ac:dyDescent="0.35">
      <c r="G224" s="8"/>
      <c r="H224" s="31"/>
    </row>
    <row r="225" spans="3:11" x14ac:dyDescent="0.35">
      <c r="C225" s="21"/>
      <c r="D225" s="21"/>
      <c r="E225" s="21"/>
      <c r="F225" s="21"/>
      <c r="G225" s="8"/>
      <c r="H225" s="31"/>
      <c r="I225" s="21"/>
      <c r="J225" s="21"/>
      <c r="K225" s="21"/>
    </row>
    <row r="226" spans="3:11" x14ac:dyDescent="0.35">
      <c r="C226" s="21"/>
      <c r="D226" s="21"/>
      <c r="E226" s="21"/>
      <c r="F226" s="21"/>
      <c r="G226" s="8"/>
      <c r="H226" s="31"/>
      <c r="I226" s="21"/>
      <c r="J226" s="21"/>
      <c r="K226" s="21"/>
    </row>
    <row r="227" spans="3:11" x14ac:dyDescent="0.35">
      <c r="C227" s="21"/>
      <c r="D227" s="21"/>
      <c r="E227" s="21"/>
      <c r="F227" s="21"/>
      <c r="G227" s="8"/>
      <c r="H227" s="31"/>
      <c r="I227" s="21"/>
      <c r="J227" s="21"/>
      <c r="K227" s="21"/>
    </row>
    <row r="228" spans="3:11" x14ac:dyDescent="0.35">
      <c r="C228" s="21"/>
      <c r="D228" s="21"/>
      <c r="E228" s="21"/>
      <c r="F228" s="21"/>
      <c r="G228" s="8"/>
      <c r="H228" s="31"/>
      <c r="I228" s="21"/>
      <c r="J228" s="21"/>
      <c r="K228" s="21"/>
    </row>
    <row r="229" spans="3:11" x14ac:dyDescent="0.35">
      <c r="C229" s="21"/>
      <c r="D229" s="21"/>
      <c r="E229" s="21"/>
      <c r="F229" s="21"/>
      <c r="G229" s="8"/>
      <c r="H229" s="31"/>
      <c r="I229" s="21"/>
      <c r="J229" s="21"/>
      <c r="K229" s="21"/>
    </row>
    <row r="230" spans="3:11" x14ac:dyDescent="0.35">
      <c r="C230" s="21"/>
      <c r="D230" s="21"/>
      <c r="E230" s="21"/>
      <c r="F230" s="21"/>
      <c r="G230" s="8"/>
      <c r="H230" s="31"/>
      <c r="I230" s="21"/>
      <c r="J230" s="21"/>
      <c r="K230" s="21"/>
    </row>
    <row r="231" spans="3:11" x14ac:dyDescent="0.35">
      <c r="C231" s="21"/>
      <c r="D231" s="21"/>
      <c r="E231" s="21"/>
      <c r="F231" s="21"/>
      <c r="G231" s="8"/>
      <c r="H231" s="31"/>
      <c r="I231" s="21"/>
      <c r="J231" s="21"/>
      <c r="K231" s="21"/>
    </row>
    <row r="232" spans="3:11" x14ac:dyDescent="0.35">
      <c r="C232" s="21"/>
      <c r="D232" s="21"/>
      <c r="E232" s="21"/>
      <c r="F232" s="21"/>
      <c r="G232" s="8"/>
      <c r="H232" s="31"/>
      <c r="I232" s="21"/>
      <c r="J232" s="21"/>
      <c r="K232" s="21"/>
    </row>
    <row r="233" spans="3:11" x14ac:dyDescent="0.35">
      <c r="C233" s="21"/>
      <c r="D233" s="21"/>
      <c r="E233" s="21"/>
      <c r="F233" s="21"/>
      <c r="G233" s="8"/>
      <c r="H233" s="31"/>
      <c r="I233" s="21"/>
      <c r="J233" s="21"/>
      <c r="K233" s="21"/>
    </row>
    <row r="234" spans="3:11" x14ac:dyDescent="0.35">
      <c r="C234" s="21"/>
      <c r="D234" s="21"/>
      <c r="E234" s="21"/>
      <c r="F234" s="21"/>
      <c r="G234" s="8"/>
      <c r="H234" s="31"/>
      <c r="I234" s="21"/>
      <c r="J234" s="21"/>
      <c r="K234" s="21"/>
    </row>
    <row r="235" spans="3:11" x14ac:dyDescent="0.35">
      <c r="C235" s="21"/>
      <c r="D235" s="21"/>
      <c r="E235" s="21"/>
      <c r="F235" s="21"/>
      <c r="G235" s="10"/>
      <c r="H235" s="32"/>
    </row>
  </sheetData>
  <mergeCells count="8">
    <mergeCell ref="A2:G2"/>
    <mergeCell ref="A5:G5"/>
    <mergeCell ref="B6:B7"/>
    <mergeCell ref="A58:G58"/>
    <mergeCell ref="A59:G59"/>
    <mergeCell ref="A6:A7"/>
    <mergeCell ref="C6:G6"/>
    <mergeCell ref="A3:G3"/>
  </mergeCells>
  <phoneticPr fontId="0" type="noConversion"/>
  <pageMargins left="0.78740157480314965" right="0.70866141732283472" top="0.74803149606299213" bottom="0.74803149606299213" header="0.31496062992125984" footer="0.31496062992125984"/>
  <pageSetup paperSize="9" scale="77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rowBreaks count="1" manualBreakCount="1">
    <brk id="34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97097-5616-48A2-A637-8EF0677C90ED}">
  <sheetPr>
    <pageSetUpPr fitToPage="1"/>
  </sheetPr>
  <dimension ref="A2:V214"/>
  <sheetViews>
    <sheetView showGridLines="0" zoomScaleNormal="100" workbookViewId="0">
      <pane ySplit="7" topLeftCell="A8" activePane="bottomLeft" state="frozen"/>
      <selection activeCell="F8" sqref="F8"/>
      <selection pane="bottomLeft" activeCell="C6" sqref="C6:G6"/>
    </sheetView>
  </sheetViews>
  <sheetFormatPr defaultRowHeight="15" x14ac:dyDescent="0.35"/>
  <cols>
    <col min="1" max="2" width="20.7109375" style="3" customWidth="1"/>
    <col min="3" max="6" width="12.7109375" style="2" customWidth="1"/>
    <col min="7" max="7" width="7" style="3" customWidth="1"/>
    <col min="8" max="9" width="8.42578125" style="2" customWidth="1"/>
    <col min="10" max="10" width="6.140625" style="3" customWidth="1"/>
    <col min="11" max="20" width="8.5703125" style="3" customWidth="1"/>
    <col min="21" max="21" width="10.140625" style="3" customWidth="1"/>
    <col min="22" max="23" width="9.140625" style="3"/>
    <col min="24" max="25" width="10.140625" style="3" customWidth="1"/>
    <col min="26" max="26" width="10" style="3" customWidth="1"/>
    <col min="27" max="29" width="9.140625" style="3"/>
    <col min="30" max="30" width="17.42578125" style="3" customWidth="1"/>
    <col min="31" max="31" width="20.5703125" style="3" customWidth="1"/>
    <col min="32" max="32" width="10.42578125" style="3" customWidth="1"/>
    <col min="33" max="34" width="9.140625" style="3"/>
    <col min="35" max="35" width="10.140625" style="3" customWidth="1"/>
    <col min="36" max="16384" width="9.140625" style="3"/>
  </cols>
  <sheetData>
    <row r="2" spans="1:10" ht="16.5" x14ac:dyDescent="0.35">
      <c r="A2" s="136" t="s">
        <v>0</v>
      </c>
      <c r="B2" s="136"/>
      <c r="C2" s="136"/>
      <c r="D2" s="136"/>
      <c r="E2" s="136"/>
      <c r="F2" s="136"/>
      <c r="G2" s="136"/>
      <c r="H2" s="1"/>
      <c r="I2" s="1"/>
    </row>
    <row r="3" spans="1:10" ht="16.5" x14ac:dyDescent="0.35">
      <c r="A3" s="137" t="s">
        <v>1</v>
      </c>
      <c r="B3" s="137"/>
      <c r="C3" s="137"/>
      <c r="D3" s="137"/>
      <c r="E3" s="137"/>
      <c r="F3" s="137"/>
      <c r="G3" s="137"/>
      <c r="H3" s="1"/>
      <c r="I3" s="1"/>
    </row>
    <row r="4" spans="1:10" ht="17.25" x14ac:dyDescent="0.35">
      <c r="C4" s="3"/>
      <c r="D4" s="3"/>
      <c r="E4" s="3"/>
      <c r="F4" s="3"/>
      <c r="H4" s="6"/>
      <c r="I4" s="6"/>
      <c r="J4" s="6"/>
    </row>
    <row r="5" spans="1:10" s="96" customFormat="1" x14ac:dyDescent="0.2">
      <c r="A5" s="138" t="s">
        <v>117</v>
      </c>
      <c r="B5" s="138"/>
      <c r="C5" s="138"/>
      <c r="D5" s="138"/>
      <c r="E5" s="138"/>
      <c r="F5" s="138"/>
      <c r="G5" s="138"/>
      <c r="H5" s="95"/>
      <c r="I5" s="95"/>
    </row>
    <row r="6" spans="1:10" ht="15.75" customHeight="1" x14ac:dyDescent="0.35">
      <c r="A6" s="139" t="s">
        <v>110</v>
      </c>
      <c r="B6" s="141" t="s">
        <v>109</v>
      </c>
      <c r="C6" s="143">
        <v>2021</v>
      </c>
      <c r="D6" s="144"/>
      <c r="E6" s="144"/>
      <c r="F6" s="144"/>
      <c r="G6" s="145"/>
      <c r="H6" s="3"/>
      <c r="I6" s="3"/>
    </row>
    <row r="7" spans="1:10" x14ac:dyDescent="0.35">
      <c r="A7" s="140"/>
      <c r="B7" s="142"/>
      <c r="C7" s="79" t="s">
        <v>113</v>
      </c>
      <c r="D7" s="79" t="s">
        <v>114</v>
      </c>
      <c r="E7" s="79" t="s">
        <v>115</v>
      </c>
      <c r="F7" s="79" t="s">
        <v>116</v>
      </c>
      <c r="G7" s="80" t="s">
        <v>2</v>
      </c>
      <c r="H7" s="3"/>
      <c r="I7" s="3"/>
    </row>
    <row r="8" spans="1:10" x14ac:dyDescent="0.35">
      <c r="A8" s="89" t="s">
        <v>94</v>
      </c>
      <c r="B8" s="84" t="s">
        <v>103</v>
      </c>
      <c r="C8" s="54">
        <v>0</v>
      </c>
      <c r="D8" s="54">
        <v>774</v>
      </c>
      <c r="E8" s="54">
        <v>0</v>
      </c>
      <c r="F8" s="55">
        <f>SUM(C8:E8)</f>
        <v>774</v>
      </c>
      <c r="G8" s="65">
        <f t="shared" ref="G8:G13" si="0">F8/F$35*100</f>
        <v>3.0730138563544687</v>
      </c>
      <c r="H8" s="3"/>
      <c r="I8" s="3"/>
    </row>
    <row r="9" spans="1:10" x14ac:dyDescent="0.35">
      <c r="A9" s="90" t="s">
        <v>6</v>
      </c>
      <c r="B9" s="85" t="s">
        <v>121</v>
      </c>
      <c r="C9" s="68">
        <v>0</v>
      </c>
      <c r="D9" s="68">
        <v>0</v>
      </c>
      <c r="E9" s="68">
        <v>0</v>
      </c>
      <c r="F9" s="69">
        <f t="shared" ref="F9:F34" si="1">SUM(C9:E9)</f>
        <v>0</v>
      </c>
      <c r="G9" s="70">
        <f t="shared" si="0"/>
        <v>0</v>
      </c>
      <c r="H9" s="3"/>
      <c r="I9" s="3"/>
    </row>
    <row r="10" spans="1:10" x14ac:dyDescent="0.35">
      <c r="A10" s="91"/>
      <c r="B10" s="86" t="s">
        <v>122</v>
      </c>
      <c r="C10" s="72">
        <v>0</v>
      </c>
      <c r="D10" s="72">
        <v>1</v>
      </c>
      <c r="E10" s="72">
        <v>0</v>
      </c>
      <c r="F10" s="73">
        <f t="shared" si="1"/>
        <v>1</v>
      </c>
      <c r="G10" s="74">
        <f t="shared" si="0"/>
        <v>3.9703021399928535E-3</v>
      </c>
      <c r="H10" s="3"/>
      <c r="I10" s="3"/>
    </row>
    <row r="11" spans="1:10" x14ac:dyDescent="0.35">
      <c r="A11" s="91"/>
      <c r="B11" s="86" t="s">
        <v>7</v>
      </c>
      <c r="C11" s="72">
        <v>0</v>
      </c>
      <c r="D11" s="72">
        <v>0</v>
      </c>
      <c r="E11" s="72">
        <v>0</v>
      </c>
      <c r="F11" s="73">
        <f t="shared" si="1"/>
        <v>0</v>
      </c>
      <c r="G11" s="74">
        <f t="shared" si="0"/>
        <v>0</v>
      </c>
      <c r="H11" s="3"/>
      <c r="I11" s="3"/>
    </row>
    <row r="12" spans="1:10" x14ac:dyDescent="0.35">
      <c r="A12" s="89" t="s">
        <v>71</v>
      </c>
      <c r="B12" s="84" t="s">
        <v>72</v>
      </c>
      <c r="C12" s="60">
        <v>0</v>
      </c>
      <c r="D12" s="60">
        <v>714</v>
      </c>
      <c r="E12" s="60">
        <v>0</v>
      </c>
      <c r="F12" s="55">
        <f t="shared" si="1"/>
        <v>714</v>
      </c>
      <c r="G12" s="65">
        <f t="shared" si="0"/>
        <v>2.8347957279548974</v>
      </c>
      <c r="H12" s="3"/>
      <c r="I12" s="3"/>
    </row>
    <row r="13" spans="1:10" x14ac:dyDescent="0.35">
      <c r="A13" s="90" t="s">
        <v>11</v>
      </c>
      <c r="B13" s="85" t="s">
        <v>90</v>
      </c>
      <c r="C13" s="68">
        <v>16385</v>
      </c>
      <c r="D13" s="68">
        <v>0</v>
      </c>
      <c r="E13" s="68">
        <v>0</v>
      </c>
      <c r="F13" s="69">
        <f t="shared" si="1"/>
        <v>16385</v>
      </c>
      <c r="G13" s="70">
        <f t="shared" si="0"/>
        <v>65.053400563782901</v>
      </c>
      <c r="H13" s="3"/>
      <c r="I13" s="3"/>
    </row>
    <row r="14" spans="1:10" x14ac:dyDescent="0.35">
      <c r="A14" s="91"/>
      <c r="B14" s="88" t="s">
        <v>13</v>
      </c>
      <c r="C14" s="58">
        <v>0</v>
      </c>
      <c r="D14" s="58">
        <v>0</v>
      </c>
      <c r="E14" s="58">
        <v>0</v>
      </c>
      <c r="F14" s="59">
        <f t="shared" si="1"/>
        <v>0</v>
      </c>
      <c r="G14" s="66"/>
      <c r="H14" s="3"/>
      <c r="I14" s="3"/>
    </row>
    <row r="15" spans="1:10" x14ac:dyDescent="0.35">
      <c r="A15" s="92"/>
      <c r="B15" s="87" t="s">
        <v>12</v>
      </c>
      <c r="C15" s="76">
        <v>2</v>
      </c>
      <c r="D15" s="76">
        <v>0</v>
      </c>
      <c r="E15" s="76">
        <v>0</v>
      </c>
      <c r="F15" s="77">
        <f t="shared" si="1"/>
        <v>2</v>
      </c>
      <c r="G15" s="78">
        <f t="shared" ref="G15:G26" si="2">F15/F$35*100</f>
        <v>7.9406042799857069E-3</v>
      </c>
      <c r="H15" s="3"/>
      <c r="I15" s="3"/>
    </row>
    <row r="16" spans="1:10" x14ac:dyDescent="0.35">
      <c r="A16" s="91" t="s">
        <v>15</v>
      </c>
      <c r="B16" s="85" t="s">
        <v>19</v>
      </c>
      <c r="C16" s="68">
        <v>0</v>
      </c>
      <c r="D16" s="68">
        <v>0</v>
      </c>
      <c r="E16" s="68">
        <v>329</v>
      </c>
      <c r="F16" s="69">
        <f t="shared" si="1"/>
        <v>329</v>
      </c>
      <c r="G16" s="70">
        <f t="shared" si="2"/>
        <v>1.3062294040576488</v>
      </c>
      <c r="H16" s="3"/>
      <c r="I16" s="3"/>
    </row>
    <row r="17" spans="1:10" x14ac:dyDescent="0.35">
      <c r="A17" s="91"/>
      <c r="B17" s="86" t="s">
        <v>18</v>
      </c>
      <c r="C17" s="72">
        <v>0</v>
      </c>
      <c r="D17" s="72">
        <v>0</v>
      </c>
      <c r="E17" s="72">
        <v>95</v>
      </c>
      <c r="F17" s="73">
        <f t="shared" si="1"/>
        <v>95</v>
      </c>
      <c r="G17" s="74">
        <f t="shared" si="2"/>
        <v>0.37717870329932113</v>
      </c>
      <c r="H17" s="3"/>
      <c r="I17" s="3"/>
    </row>
    <row r="18" spans="1:10" x14ac:dyDescent="0.35">
      <c r="A18" s="91"/>
      <c r="B18" s="86" t="s">
        <v>16</v>
      </c>
      <c r="C18" s="72">
        <v>0</v>
      </c>
      <c r="D18" s="72">
        <v>1</v>
      </c>
      <c r="E18" s="72">
        <v>0</v>
      </c>
      <c r="F18" s="73">
        <f t="shared" si="1"/>
        <v>1</v>
      </c>
      <c r="G18" s="74">
        <f t="shared" si="2"/>
        <v>3.9703021399928535E-3</v>
      </c>
      <c r="H18" s="3"/>
      <c r="I18" s="3"/>
    </row>
    <row r="19" spans="1:10" x14ac:dyDescent="0.35">
      <c r="A19" s="90" t="s">
        <v>25</v>
      </c>
      <c r="B19" s="85" t="s">
        <v>92</v>
      </c>
      <c r="C19" s="68">
        <v>0</v>
      </c>
      <c r="D19" s="68">
        <v>0</v>
      </c>
      <c r="E19" s="68">
        <v>0</v>
      </c>
      <c r="F19" s="69">
        <f t="shared" si="1"/>
        <v>0</v>
      </c>
      <c r="G19" s="70">
        <f t="shared" si="2"/>
        <v>0</v>
      </c>
      <c r="H19" s="3"/>
      <c r="I19" s="3"/>
    </row>
    <row r="20" spans="1:10" x14ac:dyDescent="0.35">
      <c r="A20" s="91"/>
      <c r="B20" s="87" t="s">
        <v>26</v>
      </c>
      <c r="C20" s="76">
        <v>0</v>
      </c>
      <c r="D20" s="76">
        <v>0</v>
      </c>
      <c r="E20" s="76">
        <v>1</v>
      </c>
      <c r="F20" s="77">
        <f t="shared" si="1"/>
        <v>1</v>
      </c>
      <c r="G20" s="78">
        <f t="shared" si="2"/>
        <v>3.9703021399928535E-3</v>
      </c>
      <c r="H20" s="3"/>
      <c r="I20" s="3"/>
    </row>
    <row r="21" spans="1:10" x14ac:dyDescent="0.35">
      <c r="A21" s="89" t="s">
        <v>28</v>
      </c>
      <c r="B21" s="85" t="s">
        <v>32</v>
      </c>
      <c r="C21" s="68">
        <v>106</v>
      </c>
      <c r="D21" s="68">
        <v>0</v>
      </c>
      <c r="E21" s="68">
        <v>0</v>
      </c>
      <c r="F21" s="69">
        <f t="shared" si="1"/>
        <v>106</v>
      </c>
      <c r="G21" s="70">
        <f t="shared" si="2"/>
        <v>0.4208520268392425</v>
      </c>
      <c r="H21" s="3"/>
      <c r="I21" s="3"/>
    </row>
    <row r="22" spans="1:10" x14ac:dyDescent="0.35">
      <c r="A22" s="91" t="s">
        <v>40</v>
      </c>
      <c r="B22" s="85" t="s">
        <v>123</v>
      </c>
      <c r="C22" s="68">
        <v>0</v>
      </c>
      <c r="D22" s="68">
        <v>2824</v>
      </c>
      <c r="E22" s="68">
        <v>0</v>
      </c>
      <c r="F22" s="69">
        <f t="shared" si="1"/>
        <v>2824</v>
      </c>
      <c r="G22" s="70">
        <f t="shared" si="2"/>
        <v>11.212133243339819</v>
      </c>
      <c r="H22" s="3"/>
      <c r="I22" s="3"/>
    </row>
    <row r="23" spans="1:10" x14ac:dyDescent="0.35">
      <c r="A23" s="91"/>
      <c r="B23" s="86" t="s">
        <v>124</v>
      </c>
      <c r="C23" s="72">
        <v>0</v>
      </c>
      <c r="D23" s="72">
        <v>0</v>
      </c>
      <c r="E23" s="72">
        <v>960</v>
      </c>
      <c r="F23" s="73">
        <f t="shared" si="1"/>
        <v>960</v>
      </c>
      <c r="G23" s="74">
        <f t="shared" si="2"/>
        <v>3.8114900543931394</v>
      </c>
      <c r="H23" s="3"/>
      <c r="I23" s="3"/>
    </row>
    <row r="24" spans="1:10" x14ac:dyDescent="0.35">
      <c r="A24" s="91"/>
      <c r="B24" s="86" t="s">
        <v>125</v>
      </c>
      <c r="C24" s="72">
        <v>0</v>
      </c>
      <c r="D24" s="72">
        <v>0</v>
      </c>
      <c r="E24" s="72">
        <v>34</v>
      </c>
      <c r="F24" s="73">
        <f t="shared" si="1"/>
        <v>34</v>
      </c>
      <c r="G24" s="74">
        <f t="shared" si="2"/>
        <v>0.134990272759757</v>
      </c>
      <c r="H24" s="3"/>
      <c r="I24" s="3"/>
    </row>
    <row r="25" spans="1:10" x14ac:dyDescent="0.35">
      <c r="A25" s="90" t="s">
        <v>20</v>
      </c>
      <c r="B25" s="85" t="s">
        <v>22</v>
      </c>
      <c r="C25" s="68">
        <v>0</v>
      </c>
      <c r="D25" s="68">
        <v>892</v>
      </c>
      <c r="E25" s="68">
        <v>0</v>
      </c>
      <c r="F25" s="69">
        <f t="shared" si="1"/>
        <v>892</v>
      </c>
      <c r="G25" s="70">
        <f t="shared" si="2"/>
        <v>3.5415095088736255</v>
      </c>
      <c r="H25" s="3"/>
      <c r="I25" s="3"/>
    </row>
    <row r="26" spans="1:10" x14ac:dyDescent="0.35">
      <c r="A26" s="92"/>
      <c r="B26" s="87" t="s">
        <v>21</v>
      </c>
      <c r="C26" s="76">
        <v>1</v>
      </c>
      <c r="D26" s="76">
        <v>0</v>
      </c>
      <c r="E26" s="76">
        <v>0</v>
      </c>
      <c r="F26" s="77">
        <f t="shared" si="1"/>
        <v>1</v>
      </c>
      <c r="G26" s="78">
        <f t="shared" si="2"/>
        <v>3.9703021399928535E-3</v>
      </c>
      <c r="H26" s="3"/>
      <c r="I26" s="3"/>
    </row>
    <row r="27" spans="1:10" x14ac:dyDescent="0.35">
      <c r="A27" s="91" t="s">
        <v>52</v>
      </c>
      <c r="B27" s="85" t="s">
        <v>54</v>
      </c>
      <c r="C27" s="68">
        <v>0</v>
      </c>
      <c r="D27" s="68">
        <v>531</v>
      </c>
      <c r="E27" s="68">
        <v>0</v>
      </c>
      <c r="F27" s="69"/>
      <c r="G27" s="70"/>
      <c r="H27" s="3"/>
      <c r="I27" s="3"/>
    </row>
    <row r="28" spans="1:10" x14ac:dyDescent="0.35">
      <c r="A28" s="91"/>
      <c r="B28" s="87" t="s">
        <v>53</v>
      </c>
      <c r="C28" s="76">
        <v>0</v>
      </c>
      <c r="D28" s="76">
        <v>0</v>
      </c>
      <c r="E28" s="76">
        <v>320</v>
      </c>
      <c r="F28" s="77">
        <f t="shared" si="1"/>
        <v>320</v>
      </c>
      <c r="G28" s="78">
        <f t="shared" ref="G28:G35" si="3">F28/F$35*100</f>
        <v>1.270496684797713</v>
      </c>
      <c r="H28" s="3"/>
      <c r="I28" s="3"/>
    </row>
    <row r="29" spans="1:10" x14ac:dyDescent="0.35">
      <c r="A29" s="89" t="s">
        <v>56</v>
      </c>
      <c r="B29" s="84" t="s">
        <v>57</v>
      </c>
      <c r="C29" s="60">
        <v>0</v>
      </c>
      <c r="D29" s="60">
        <v>0</v>
      </c>
      <c r="E29" s="60">
        <v>8</v>
      </c>
      <c r="F29" s="55">
        <f t="shared" si="1"/>
        <v>8</v>
      </c>
      <c r="G29" s="65">
        <f t="shared" si="3"/>
        <v>3.1762417119942828E-2</v>
      </c>
      <c r="H29" s="3"/>
      <c r="I29" s="3"/>
    </row>
    <row r="30" spans="1:10" x14ac:dyDescent="0.35">
      <c r="A30" s="89" t="s">
        <v>59</v>
      </c>
      <c r="B30" s="84" t="s">
        <v>60</v>
      </c>
      <c r="C30" s="60">
        <v>1</v>
      </c>
      <c r="D30" s="60">
        <v>0</v>
      </c>
      <c r="E30" s="60">
        <v>0</v>
      </c>
      <c r="F30" s="55">
        <f t="shared" si="1"/>
        <v>1</v>
      </c>
      <c r="G30" s="65">
        <f t="shared" si="3"/>
        <v>3.9703021399928535E-3</v>
      </c>
      <c r="H30" s="3"/>
      <c r="I30" s="17"/>
    </row>
    <row r="31" spans="1:10" x14ac:dyDescent="0.35">
      <c r="A31" s="91" t="s">
        <v>63</v>
      </c>
      <c r="B31" s="88" t="s">
        <v>93</v>
      </c>
      <c r="C31" s="62">
        <v>0</v>
      </c>
      <c r="D31" s="58">
        <v>564</v>
      </c>
      <c r="E31" s="58">
        <v>0</v>
      </c>
      <c r="F31" s="59">
        <f t="shared" si="1"/>
        <v>564</v>
      </c>
      <c r="G31" s="66">
        <f t="shared" si="3"/>
        <v>2.2392504069559691</v>
      </c>
      <c r="H31" s="3"/>
      <c r="I31" s="17"/>
    </row>
    <row r="32" spans="1:10" x14ac:dyDescent="0.35">
      <c r="A32" s="91" t="s">
        <v>65</v>
      </c>
      <c r="B32" s="85" t="s">
        <v>68</v>
      </c>
      <c r="C32" s="68">
        <v>0</v>
      </c>
      <c r="D32" s="68">
        <v>589</v>
      </c>
      <c r="E32" s="68">
        <v>0</v>
      </c>
      <c r="F32" s="69">
        <f t="shared" si="1"/>
        <v>589</v>
      </c>
      <c r="G32" s="70">
        <f t="shared" si="3"/>
        <v>2.3385079604557908</v>
      </c>
      <c r="H32" s="18"/>
      <c r="I32" s="17"/>
      <c r="J32" s="5"/>
    </row>
    <row r="33" spans="1:22" x14ac:dyDescent="0.35">
      <c r="A33" s="91"/>
      <c r="B33" s="126" t="s">
        <v>67</v>
      </c>
      <c r="C33" s="127">
        <v>0</v>
      </c>
      <c r="D33" s="127">
        <v>0</v>
      </c>
      <c r="E33" s="127">
        <v>54</v>
      </c>
      <c r="F33" s="128">
        <f t="shared" si="1"/>
        <v>54</v>
      </c>
      <c r="G33" s="129">
        <f t="shared" si="3"/>
        <v>0.21439631555961411</v>
      </c>
      <c r="H33" s="4"/>
    </row>
    <row r="34" spans="1:22" s="132" customFormat="1" x14ac:dyDescent="0.35">
      <c r="A34" s="89" t="s">
        <v>126</v>
      </c>
      <c r="B34" s="84" t="s">
        <v>126</v>
      </c>
      <c r="C34" s="60">
        <v>0</v>
      </c>
      <c r="D34" s="60">
        <v>0</v>
      </c>
      <c r="E34" s="60">
        <v>1</v>
      </c>
      <c r="F34" s="55">
        <f t="shared" si="1"/>
        <v>1</v>
      </c>
      <c r="G34" s="65">
        <f t="shared" si="3"/>
        <v>3.9703021399928535E-3</v>
      </c>
      <c r="H34" s="130"/>
      <c r="I34" s="131"/>
    </row>
    <row r="35" spans="1:22" ht="23.1" customHeight="1" x14ac:dyDescent="0.35">
      <c r="A35" s="82" t="s">
        <v>112</v>
      </c>
      <c r="B35" s="81"/>
      <c r="C35" s="106">
        <f>SUM(C8:C34)</f>
        <v>16495</v>
      </c>
      <c r="D35" s="106">
        <f>SUM(D8:D34)</f>
        <v>6890</v>
      </c>
      <c r="E35" s="106">
        <f>SUM(E8:E34)</f>
        <v>1802</v>
      </c>
      <c r="F35" s="106">
        <f>SUM(C35:E35)</f>
        <v>25187</v>
      </c>
      <c r="G35" s="107">
        <f t="shared" si="3"/>
        <v>100</v>
      </c>
      <c r="H35" s="41"/>
      <c r="I35" s="3"/>
    </row>
    <row r="36" spans="1:22" s="39" customFormat="1" ht="20.25" customHeight="1" x14ac:dyDescent="0.3">
      <c r="A36" s="133" t="s">
        <v>108</v>
      </c>
      <c r="B36" s="133"/>
      <c r="C36" s="133"/>
      <c r="D36" s="133"/>
      <c r="E36" s="133"/>
      <c r="F36" s="133"/>
      <c r="G36" s="133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</row>
    <row r="37" spans="1:22" s="39" customFormat="1" ht="26.25" customHeight="1" x14ac:dyDescent="0.3">
      <c r="A37" s="134" t="s">
        <v>128</v>
      </c>
      <c r="B37" s="134"/>
      <c r="C37" s="134"/>
      <c r="D37" s="134"/>
      <c r="E37" s="134"/>
      <c r="F37" s="134"/>
      <c r="G37" s="134"/>
    </row>
    <row r="38" spans="1:22" s="39" customFormat="1" ht="15.75" customHeight="1" x14ac:dyDescent="0.3">
      <c r="A38" s="135" t="s">
        <v>127</v>
      </c>
      <c r="B38" s="135"/>
      <c r="C38" s="135"/>
      <c r="D38" s="135"/>
      <c r="E38" s="135"/>
      <c r="F38" s="135"/>
      <c r="G38" s="135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</row>
    <row r="39" spans="1:22" s="5" customFormat="1" x14ac:dyDescent="0.35">
      <c r="A39" s="3"/>
      <c r="B39" s="3"/>
      <c r="C39" s="2"/>
      <c r="D39" s="2"/>
      <c r="E39" s="2"/>
      <c r="F39" s="2"/>
      <c r="G39" s="3"/>
      <c r="H39" s="2"/>
      <c r="I39" s="2"/>
      <c r="J39" s="3"/>
      <c r="K39" s="3"/>
      <c r="L39" s="3"/>
      <c r="M39" s="3"/>
      <c r="N39" s="3"/>
    </row>
    <row r="40" spans="1:22" x14ac:dyDescent="0.35">
      <c r="H40" s="5"/>
      <c r="I40" s="5"/>
      <c r="J40" s="5"/>
    </row>
    <row r="41" spans="1:22" x14ac:dyDescent="0.35">
      <c r="H41" s="3"/>
      <c r="I41" s="3"/>
    </row>
    <row r="42" spans="1:22" x14ac:dyDescent="0.35">
      <c r="H42" s="3"/>
      <c r="I42" s="3"/>
    </row>
    <row r="43" spans="1:22" x14ac:dyDescent="0.35">
      <c r="H43" s="3"/>
      <c r="I43" s="3"/>
    </row>
    <row r="44" spans="1:22" x14ac:dyDescent="0.35">
      <c r="A44" s="5"/>
      <c r="B44" s="5"/>
      <c r="C44" s="5"/>
      <c r="D44" s="5"/>
      <c r="E44" s="5"/>
      <c r="F44" s="5"/>
      <c r="G44" s="5"/>
      <c r="H44" s="3"/>
      <c r="I44" s="3"/>
    </row>
    <row r="45" spans="1:22" x14ac:dyDescent="0.35">
      <c r="C45" s="3"/>
      <c r="D45" s="3"/>
      <c r="E45" s="3"/>
      <c r="F45" s="3"/>
      <c r="H45" s="3"/>
      <c r="I45" s="3"/>
    </row>
    <row r="46" spans="1:22" x14ac:dyDescent="0.35">
      <c r="C46" s="3"/>
      <c r="D46" s="3"/>
      <c r="E46" s="3"/>
      <c r="F46" s="3"/>
      <c r="H46" s="3"/>
      <c r="I46" s="3"/>
    </row>
    <row r="47" spans="1:22" x14ac:dyDescent="0.35">
      <c r="C47" s="3"/>
      <c r="D47" s="3"/>
      <c r="E47" s="3"/>
      <c r="F47" s="3"/>
      <c r="H47" s="3"/>
      <c r="I47" s="3"/>
    </row>
    <row r="48" spans="1:22" x14ac:dyDescent="0.35">
      <c r="C48" s="3"/>
      <c r="D48" s="3"/>
      <c r="E48" s="3"/>
      <c r="F48" s="3"/>
      <c r="H48" s="3"/>
      <c r="I48" s="3"/>
    </row>
    <row r="49" s="3" customFormat="1" x14ac:dyDescent="0.35"/>
    <row r="50" s="3" customFormat="1" x14ac:dyDescent="0.35"/>
    <row r="51" s="3" customFormat="1" x14ac:dyDescent="0.35"/>
    <row r="52" s="3" customFormat="1" x14ac:dyDescent="0.35"/>
    <row r="53" s="3" customFormat="1" x14ac:dyDescent="0.35"/>
    <row r="54" s="3" customFormat="1" x14ac:dyDescent="0.35"/>
    <row r="55" s="3" customFormat="1" x14ac:dyDescent="0.35"/>
    <row r="56" s="3" customFormat="1" x14ac:dyDescent="0.35"/>
    <row r="57" s="3" customFormat="1" x14ac:dyDescent="0.35"/>
    <row r="58" s="3" customFormat="1" x14ac:dyDescent="0.35"/>
    <row r="59" s="3" customFormat="1" x14ac:dyDescent="0.35"/>
    <row r="60" s="3" customFormat="1" x14ac:dyDescent="0.35"/>
    <row r="61" s="3" customFormat="1" x14ac:dyDescent="0.35"/>
    <row r="62" s="3" customFormat="1" x14ac:dyDescent="0.35"/>
    <row r="63" s="3" customFormat="1" x14ac:dyDescent="0.35"/>
    <row r="64" s="3" customFormat="1" x14ac:dyDescent="0.35"/>
    <row r="65" spans="3:9" x14ac:dyDescent="0.35">
      <c r="C65" s="3"/>
      <c r="D65" s="3"/>
      <c r="E65" s="3"/>
      <c r="F65" s="3"/>
      <c r="H65" s="3"/>
      <c r="I65" s="3"/>
    </row>
    <row r="66" spans="3:9" x14ac:dyDescent="0.35">
      <c r="C66" s="3"/>
      <c r="D66" s="3"/>
      <c r="E66" s="3"/>
      <c r="F66" s="3"/>
      <c r="H66" s="3"/>
      <c r="I66" s="3"/>
    </row>
    <row r="67" spans="3:9" x14ac:dyDescent="0.35">
      <c r="C67" s="3"/>
      <c r="D67" s="3"/>
      <c r="E67" s="3"/>
      <c r="F67" s="3"/>
      <c r="H67" s="3"/>
      <c r="I67" s="3"/>
    </row>
    <row r="68" spans="3:9" x14ac:dyDescent="0.35">
      <c r="C68" s="3"/>
      <c r="D68" s="3"/>
      <c r="E68" s="3"/>
      <c r="F68" s="3"/>
    </row>
    <row r="69" spans="3:9" x14ac:dyDescent="0.35">
      <c r="C69" s="3"/>
      <c r="D69" s="3"/>
      <c r="E69" s="3"/>
      <c r="F69" s="3"/>
    </row>
    <row r="70" spans="3:9" x14ac:dyDescent="0.35">
      <c r="C70" s="3"/>
      <c r="D70" s="3"/>
      <c r="E70" s="3"/>
      <c r="F70" s="3"/>
    </row>
    <row r="71" spans="3:9" x14ac:dyDescent="0.35">
      <c r="C71" s="3"/>
      <c r="D71" s="3"/>
      <c r="E71" s="3"/>
      <c r="F71" s="3"/>
    </row>
    <row r="74" spans="3:9" ht="15.75" customHeight="1" x14ac:dyDescent="0.35"/>
    <row r="75" spans="3:9" x14ac:dyDescent="0.35">
      <c r="H75" s="3"/>
      <c r="I75" s="3"/>
    </row>
    <row r="76" spans="3:9" x14ac:dyDescent="0.35">
      <c r="H76" s="3"/>
      <c r="I76" s="3"/>
    </row>
    <row r="77" spans="3:9" x14ac:dyDescent="0.35">
      <c r="H77" s="3"/>
      <c r="I77" s="3"/>
    </row>
    <row r="78" spans="3:9" x14ac:dyDescent="0.35">
      <c r="H78" s="3"/>
      <c r="I78" s="3"/>
    </row>
    <row r="79" spans="3:9" x14ac:dyDescent="0.35">
      <c r="C79" s="3"/>
      <c r="D79" s="3"/>
      <c r="E79" s="3"/>
      <c r="F79" s="3"/>
      <c r="H79" s="3"/>
      <c r="I79" s="3"/>
    </row>
    <row r="80" spans="3:9" x14ac:dyDescent="0.35">
      <c r="C80" s="3"/>
      <c r="D80" s="3"/>
      <c r="E80" s="3"/>
      <c r="F80" s="3"/>
      <c r="H80" s="3"/>
      <c r="I80" s="3"/>
    </row>
    <row r="81" s="3" customFormat="1" x14ac:dyDescent="0.35"/>
    <row r="82" s="3" customFormat="1" x14ac:dyDescent="0.35"/>
    <row r="83" s="3" customFormat="1" x14ac:dyDescent="0.35"/>
    <row r="84" s="3" customFormat="1" x14ac:dyDescent="0.35"/>
    <row r="85" s="3" customFormat="1" x14ac:dyDescent="0.35"/>
    <row r="86" s="3" customFormat="1" x14ac:dyDescent="0.35"/>
    <row r="87" s="3" customFormat="1" x14ac:dyDescent="0.35"/>
    <row r="88" s="3" customFormat="1" x14ac:dyDescent="0.35"/>
    <row r="89" s="3" customFormat="1" x14ac:dyDescent="0.35"/>
    <row r="90" s="3" customFormat="1" x14ac:dyDescent="0.35"/>
    <row r="91" s="3" customFormat="1" x14ac:dyDescent="0.35"/>
    <row r="92" s="3" customFormat="1" x14ac:dyDescent="0.35"/>
    <row r="93" s="3" customFormat="1" x14ac:dyDescent="0.35"/>
    <row r="94" s="3" customFormat="1" x14ac:dyDescent="0.35"/>
    <row r="95" s="3" customFormat="1" x14ac:dyDescent="0.35"/>
    <row r="96" s="3" customFormat="1" x14ac:dyDescent="0.35"/>
    <row r="97" s="3" customFormat="1" x14ac:dyDescent="0.35"/>
    <row r="98" s="3" customFormat="1" x14ac:dyDescent="0.35"/>
    <row r="99" s="3" customFormat="1" x14ac:dyDescent="0.35"/>
    <row r="100" s="3" customFormat="1" x14ac:dyDescent="0.35"/>
    <row r="101" s="3" customFormat="1" x14ac:dyDescent="0.35"/>
    <row r="102" s="3" customFormat="1" x14ac:dyDescent="0.35"/>
    <row r="103" s="3" customFormat="1" x14ac:dyDescent="0.35"/>
    <row r="104" s="3" customFormat="1" x14ac:dyDescent="0.35"/>
    <row r="105" s="3" customFormat="1" x14ac:dyDescent="0.35"/>
    <row r="106" s="3" customFormat="1" x14ac:dyDescent="0.35"/>
    <row r="107" s="3" customFormat="1" x14ac:dyDescent="0.35"/>
    <row r="108" s="3" customFormat="1" x14ac:dyDescent="0.35"/>
    <row r="109" s="3" customFormat="1" x14ac:dyDescent="0.35"/>
    <row r="110" s="3" customFormat="1" x14ac:dyDescent="0.35"/>
    <row r="111" s="3" customFormat="1" x14ac:dyDescent="0.35"/>
    <row r="112" s="3" customFormat="1" x14ac:dyDescent="0.35"/>
    <row r="113" s="3" customFormat="1" x14ac:dyDescent="0.35"/>
    <row r="114" s="3" customFormat="1" x14ac:dyDescent="0.35"/>
    <row r="115" s="3" customFormat="1" x14ac:dyDescent="0.35"/>
    <row r="116" s="3" customFormat="1" x14ac:dyDescent="0.35"/>
    <row r="117" s="3" customFormat="1" x14ac:dyDescent="0.35"/>
    <row r="118" s="3" customFormat="1" x14ac:dyDescent="0.35"/>
    <row r="119" s="3" customFormat="1" x14ac:dyDescent="0.35"/>
    <row r="120" s="3" customFormat="1" x14ac:dyDescent="0.35"/>
    <row r="121" s="3" customFormat="1" x14ac:dyDescent="0.35"/>
    <row r="122" s="3" customFormat="1" x14ac:dyDescent="0.35"/>
    <row r="123" s="3" customFormat="1" x14ac:dyDescent="0.35"/>
    <row r="124" s="3" customFormat="1" x14ac:dyDescent="0.35"/>
    <row r="125" s="3" customFormat="1" x14ac:dyDescent="0.35"/>
    <row r="126" s="3" customFormat="1" x14ac:dyDescent="0.35"/>
    <row r="127" s="3" customFormat="1" x14ac:dyDescent="0.35"/>
    <row r="128" s="3" customFormat="1" x14ac:dyDescent="0.35"/>
    <row r="129" spans="3:9" x14ac:dyDescent="0.35">
      <c r="C129" s="3"/>
      <c r="D129" s="3"/>
      <c r="E129" s="3"/>
      <c r="F129" s="3"/>
      <c r="H129" s="3"/>
      <c r="I129" s="3"/>
    </row>
    <row r="130" spans="3:9" x14ac:dyDescent="0.35">
      <c r="C130" s="3"/>
      <c r="D130" s="3"/>
      <c r="E130" s="3"/>
      <c r="F130" s="3"/>
      <c r="H130" s="3"/>
      <c r="I130" s="3"/>
    </row>
    <row r="131" spans="3:9" x14ac:dyDescent="0.35">
      <c r="C131" s="3"/>
      <c r="D131" s="3"/>
      <c r="E131" s="3"/>
      <c r="F131" s="3"/>
      <c r="H131" s="3"/>
      <c r="I131" s="3"/>
    </row>
    <row r="132" spans="3:9" x14ac:dyDescent="0.35">
      <c r="C132" s="3"/>
      <c r="D132" s="3"/>
      <c r="E132" s="3"/>
      <c r="F132" s="3"/>
    </row>
    <row r="133" spans="3:9" x14ac:dyDescent="0.35">
      <c r="C133" s="3"/>
      <c r="D133" s="3"/>
      <c r="E133" s="3"/>
      <c r="F133" s="3"/>
    </row>
    <row r="134" spans="3:9" x14ac:dyDescent="0.35">
      <c r="C134" s="3"/>
      <c r="D134" s="3"/>
      <c r="E134" s="3"/>
      <c r="F134" s="3"/>
    </row>
    <row r="135" spans="3:9" x14ac:dyDescent="0.35">
      <c r="C135" s="3"/>
      <c r="D135" s="3"/>
      <c r="E135" s="3"/>
      <c r="F135" s="3"/>
    </row>
    <row r="136" spans="3:9" ht="15.75" x14ac:dyDescent="0.35">
      <c r="H136" s="1"/>
      <c r="I136" s="1"/>
    </row>
    <row r="137" spans="3:9" ht="9" customHeight="1" x14ac:dyDescent="0.35">
      <c r="H137" s="1"/>
      <c r="I137" s="1"/>
    </row>
    <row r="138" spans="3:9" x14ac:dyDescent="0.35">
      <c r="F138" s="4"/>
    </row>
    <row r="139" spans="3:9" ht="17.25" x14ac:dyDescent="0.35">
      <c r="F139" s="4"/>
      <c r="H139" s="6"/>
      <c r="I139" s="3"/>
    </row>
    <row r="140" spans="3:9" x14ac:dyDescent="0.35">
      <c r="H140" s="3"/>
      <c r="I140" s="3"/>
    </row>
    <row r="141" spans="3:9" x14ac:dyDescent="0.35">
      <c r="H141" s="7"/>
      <c r="I141" s="3"/>
    </row>
    <row r="142" spans="3:9" x14ac:dyDescent="0.35">
      <c r="H142" s="9"/>
      <c r="I142" s="3"/>
    </row>
    <row r="143" spans="3:9" ht="17.25" x14ac:dyDescent="0.35">
      <c r="G143" s="6"/>
      <c r="I143" s="3"/>
    </row>
    <row r="144" spans="3:9" x14ac:dyDescent="0.35">
      <c r="H144" s="9"/>
      <c r="I144" s="3"/>
    </row>
    <row r="145" spans="3:8" s="3" customFormat="1" x14ac:dyDescent="0.35">
      <c r="C145" s="2"/>
      <c r="D145" s="2"/>
      <c r="E145" s="2"/>
      <c r="F145" s="2"/>
      <c r="G145" s="7"/>
      <c r="H145" s="9"/>
    </row>
    <row r="146" spans="3:8" s="3" customFormat="1" x14ac:dyDescent="0.35">
      <c r="G146" s="8"/>
      <c r="H146" s="9"/>
    </row>
    <row r="147" spans="3:8" s="3" customFormat="1" x14ac:dyDescent="0.35">
      <c r="G147" s="8"/>
      <c r="H147" s="9"/>
    </row>
    <row r="148" spans="3:8" s="3" customFormat="1" x14ac:dyDescent="0.35">
      <c r="G148" s="8"/>
      <c r="H148" s="9"/>
    </row>
    <row r="149" spans="3:8" s="3" customFormat="1" x14ac:dyDescent="0.35">
      <c r="G149" s="8"/>
      <c r="H149" s="2"/>
    </row>
    <row r="150" spans="3:8" s="3" customFormat="1" x14ac:dyDescent="0.35">
      <c r="G150" s="8"/>
      <c r="H150" s="2"/>
    </row>
    <row r="151" spans="3:8" s="3" customFormat="1" x14ac:dyDescent="0.35">
      <c r="G151" s="8"/>
      <c r="H151" s="9"/>
    </row>
    <row r="152" spans="3:8" s="3" customFormat="1" x14ac:dyDescent="0.35">
      <c r="G152" s="8"/>
      <c r="H152" s="9"/>
    </row>
    <row r="153" spans="3:8" s="3" customFormat="1" x14ac:dyDescent="0.35">
      <c r="G153" s="8"/>
      <c r="H153" s="9"/>
    </row>
    <row r="154" spans="3:8" s="3" customFormat="1" x14ac:dyDescent="0.35">
      <c r="G154" s="8"/>
      <c r="H154" s="9"/>
    </row>
    <row r="155" spans="3:8" s="3" customFormat="1" x14ac:dyDescent="0.35">
      <c r="G155" s="8"/>
      <c r="H155" s="9"/>
    </row>
    <row r="156" spans="3:8" s="3" customFormat="1" x14ac:dyDescent="0.35">
      <c r="G156" s="8"/>
      <c r="H156" s="9"/>
    </row>
    <row r="157" spans="3:8" s="3" customFormat="1" x14ac:dyDescent="0.35">
      <c r="G157" s="8"/>
      <c r="H157" s="9"/>
    </row>
    <row r="158" spans="3:8" s="3" customFormat="1" x14ac:dyDescent="0.35">
      <c r="G158" s="8"/>
      <c r="H158" s="9"/>
    </row>
    <row r="159" spans="3:8" s="3" customFormat="1" x14ac:dyDescent="0.35">
      <c r="G159" s="8"/>
      <c r="H159" s="9"/>
    </row>
    <row r="160" spans="3:8" s="3" customFormat="1" x14ac:dyDescent="0.35">
      <c r="G160" s="8"/>
      <c r="H160" s="9"/>
    </row>
    <row r="161" spans="7:8" s="3" customFormat="1" x14ac:dyDescent="0.35">
      <c r="G161" s="8"/>
      <c r="H161" s="9"/>
    </row>
    <row r="162" spans="7:8" s="3" customFormat="1" x14ac:dyDescent="0.35">
      <c r="G162" s="8"/>
      <c r="H162" s="9"/>
    </row>
    <row r="163" spans="7:8" s="3" customFormat="1" x14ac:dyDescent="0.35">
      <c r="G163" s="8"/>
      <c r="H163" s="9"/>
    </row>
    <row r="164" spans="7:8" s="3" customFormat="1" x14ac:dyDescent="0.35">
      <c r="G164" s="8"/>
      <c r="H164" s="9"/>
    </row>
    <row r="165" spans="7:8" s="3" customFormat="1" x14ac:dyDescent="0.35">
      <c r="G165" s="8"/>
      <c r="H165" s="9"/>
    </row>
    <row r="166" spans="7:8" s="3" customFormat="1" x14ac:dyDescent="0.35">
      <c r="G166" s="8"/>
      <c r="H166" s="9"/>
    </row>
    <row r="167" spans="7:8" s="3" customFormat="1" x14ac:dyDescent="0.35">
      <c r="G167" s="8"/>
      <c r="H167" s="9"/>
    </row>
    <row r="168" spans="7:8" s="3" customFormat="1" x14ac:dyDescent="0.35">
      <c r="G168" s="8"/>
      <c r="H168" s="9"/>
    </row>
    <row r="169" spans="7:8" s="3" customFormat="1" x14ac:dyDescent="0.35">
      <c r="G169" s="8"/>
      <c r="H169" s="9"/>
    </row>
    <row r="170" spans="7:8" s="3" customFormat="1" x14ac:dyDescent="0.35">
      <c r="G170" s="8"/>
      <c r="H170" s="9"/>
    </row>
    <row r="171" spans="7:8" s="3" customFormat="1" x14ac:dyDescent="0.35">
      <c r="G171" s="8"/>
      <c r="H171" s="9"/>
    </row>
    <row r="172" spans="7:8" s="3" customFormat="1" x14ac:dyDescent="0.35">
      <c r="G172" s="8"/>
      <c r="H172" s="9"/>
    </row>
    <row r="173" spans="7:8" s="3" customFormat="1" x14ac:dyDescent="0.35">
      <c r="G173" s="8"/>
      <c r="H173" s="9"/>
    </row>
    <row r="174" spans="7:8" s="3" customFormat="1" x14ac:dyDescent="0.35">
      <c r="G174" s="8"/>
      <c r="H174" s="9"/>
    </row>
    <row r="175" spans="7:8" s="3" customFormat="1" x14ac:dyDescent="0.35">
      <c r="G175" s="8"/>
      <c r="H175" s="9"/>
    </row>
    <row r="176" spans="7:8" s="3" customFormat="1" x14ac:dyDescent="0.35">
      <c r="G176" s="8"/>
      <c r="H176" s="9"/>
    </row>
    <row r="177" spans="7:8" s="3" customFormat="1" x14ac:dyDescent="0.35">
      <c r="G177" s="8"/>
      <c r="H177" s="9"/>
    </row>
    <row r="178" spans="7:8" s="3" customFormat="1" x14ac:dyDescent="0.35">
      <c r="G178" s="8"/>
      <c r="H178" s="9"/>
    </row>
    <row r="179" spans="7:8" s="3" customFormat="1" x14ac:dyDescent="0.35">
      <c r="G179" s="8"/>
      <c r="H179" s="9"/>
    </row>
    <row r="180" spans="7:8" s="3" customFormat="1" x14ac:dyDescent="0.35">
      <c r="G180" s="8"/>
      <c r="H180" s="9"/>
    </row>
    <row r="181" spans="7:8" s="3" customFormat="1" x14ac:dyDescent="0.35">
      <c r="G181" s="8"/>
      <c r="H181" s="9"/>
    </row>
    <row r="182" spans="7:8" s="3" customFormat="1" x14ac:dyDescent="0.35">
      <c r="G182" s="8"/>
      <c r="H182" s="9"/>
    </row>
    <row r="183" spans="7:8" s="3" customFormat="1" x14ac:dyDescent="0.35">
      <c r="G183" s="8"/>
      <c r="H183" s="9"/>
    </row>
    <row r="184" spans="7:8" s="3" customFormat="1" x14ac:dyDescent="0.35">
      <c r="G184" s="8"/>
      <c r="H184" s="9"/>
    </row>
    <row r="185" spans="7:8" s="3" customFormat="1" x14ac:dyDescent="0.35">
      <c r="G185" s="8"/>
      <c r="H185" s="9"/>
    </row>
    <row r="186" spans="7:8" s="3" customFormat="1" x14ac:dyDescent="0.35">
      <c r="G186" s="8"/>
      <c r="H186" s="9"/>
    </row>
    <row r="187" spans="7:8" s="3" customFormat="1" x14ac:dyDescent="0.35">
      <c r="G187" s="8"/>
      <c r="H187" s="9"/>
    </row>
    <row r="188" spans="7:8" s="3" customFormat="1" x14ac:dyDescent="0.35">
      <c r="G188" s="8"/>
      <c r="H188" s="9"/>
    </row>
    <row r="189" spans="7:8" s="3" customFormat="1" x14ac:dyDescent="0.35">
      <c r="G189" s="8"/>
      <c r="H189" s="9"/>
    </row>
    <row r="190" spans="7:8" s="3" customFormat="1" x14ac:dyDescent="0.35">
      <c r="G190" s="8"/>
      <c r="H190" s="9"/>
    </row>
    <row r="191" spans="7:8" s="3" customFormat="1" x14ac:dyDescent="0.35">
      <c r="G191" s="8"/>
      <c r="H191" s="9"/>
    </row>
    <row r="192" spans="7:8" s="3" customFormat="1" x14ac:dyDescent="0.35">
      <c r="G192" s="8"/>
      <c r="H192" s="9"/>
    </row>
    <row r="193" spans="7:8" s="3" customFormat="1" x14ac:dyDescent="0.35">
      <c r="G193" s="8"/>
      <c r="H193" s="9"/>
    </row>
    <row r="194" spans="7:8" s="3" customFormat="1" x14ac:dyDescent="0.35">
      <c r="G194" s="8"/>
      <c r="H194" s="9"/>
    </row>
    <row r="195" spans="7:8" s="3" customFormat="1" x14ac:dyDescent="0.35">
      <c r="G195" s="8"/>
      <c r="H195" s="9"/>
    </row>
    <row r="196" spans="7:8" s="3" customFormat="1" x14ac:dyDescent="0.35">
      <c r="G196" s="8"/>
      <c r="H196" s="9"/>
    </row>
    <row r="197" spans="7:8" s="3" customFormat="1" x14ac:dyDescent="0.35">
      <c r="G197" s="8"/>
      <c r="H197" s="9"/>
    </row>
    <row r="198" spans="7:8" s="3" customFormat="1" x14ac:dyDescent="0.35">
      <c r="G198" s="8"/>
      <c r="H198" s="9"/>
    </row>
    <row r="199" spans="7:8" s="3" customFormat="1" x14ac:dyDescent="0.35">
      <c r="G199" s="8"/>
      <c r="H199" s="9"/>
    </row>
    <row r="200" spans="7:8" s="3" customFormat="1" x14ac:dyDescent="0.35">
      <c r="G200" s="8"/>
      <c r="H200" s="9"/>
    </row>
    <row r="201" spans="7:8" s="3" customFormat="1" x14ac:dyDescent="0.35">
      <c r="G201" s="8"/>
      <c r="H201" s="9"/>
    </row>
    <row r="202" spans="7:8" s="3" customFormat="1" x14ac:dyDescent="0.35">
      <c r="G202" s="8"/>
      <c r="H202" s="9"/>
    </row>
    <row r="203" spans="7:8" s="3" customFormat="1" x14ac:dyDescent="0.35">
      <c r="G203" s="8"/>
      <c r="H203" s="9"/>
    </row>
    <row r="204" spans="7:8" s="3" customFormat="1" x14ac:dyDescent="0.35">
      <c r="G204" s="8"/>
      <c r="H204" s="9"/>
    </row>
    <row r="205" spans="7:8" s="3" customFormat="1" x14ac:dyDescent="0.35">
      <c r="G205" s="8"/>
      <c r="H205" s="9"/>
    </row>
    <row r="206" spans="7:8" s="3" customFormat="1" x14ac:dyDescent="0.35">
      <c r="G206" s="8"/>
      <c r="H206" s="9"/>
    </row>
    <row r="207" spans="7:8" s="3" customFormat="1" x14ac:dyDescent="0.35">
      <c r="G207" s="8"/>
      <c r="H207" s="9"/>
    </row>
    <row r="208" spans="7:8" s="3" customFormat="1" x14ac:dyDescent="0.35">
      <c r="G208" s="8"/>
      <c r="H208" s="9"/>
    </row>
    <row r="209" spans="3:9" x14ac:dyDescent="0.35">
      <c r="C209" s="3"/>
      <c r="D209" s="3"/>
      <c r="E209" s="3"/>
      <c r="F209" s="3"/>
      <c r="G209" s="8"/>
      <c r="H209" s="9"/>
      <c r="I209" s="3"/>
    </row>
    <row r="210" spans="3:9" x14ac:dyDescent="0.35">
      <c r="C210" s="3"/>
      <c r="D210" s="3"/>
      <c r="E210" s="3"/>
      <c r="F210" s="3"/>
      <c r="G210" s="8"/>
      <c r="H210" s="11"/>
    </row>
    <row r="211" spans="3:9" x14ac:dyDescent="0.35">
      <c r="C211" s="3"/>
      <c r="D211" s="3"/>
      <c r="E211" s="3"/>
      <c r="F211" s="3"/>
      <c r="G211" s="8"/>
    </row>
    <row r="212" spans="3:9" x14ac:dyDescent="0.35">
      <c r="C212" s="3"/>
      <c r="D212" s="3"/>
      <c r="E212" s="3"/>
      <c r="F212" s="3"/>
      <c r="G212" s="8"/>
    </row>
    <row r="213" spans="3:9" x14ac:dyDescent="0.35">
      <c r="C213" s="3"/>
      <c r="D213" s="3"/>
      <c r="E213" s="3"/>
      <c r="F213" s="3"/>
      <c r="G213" s="8"/>
    </row>
    <row r="214" spans="3:9" x14ac:dyDescent="0.35">
      <c r="C214" s="3"/>
      <c r="D214" s="3"/>
      <c r="E214" s="3"/>
      <c r="F214" s="3"/>
      <c r="G214" s="10"/>
    </row>
  </sheetData>
  <mergeCells count="9">
    <mergeCell ref="A36:G36"/>
    <mergeCell ref="A37:G37"/>
    <mergeCell ref="A38:G38"/>
    <mergeCell ref="A2:G2"/>
    <mergeCell ref="A3:G3"/>
    <mergeCell ref="A5:G5"/>
    <mergeCell ref="A6:A7"/>
    <mergeCell ref="B6:B7"/>
    <mergeCell ref="C6:G6"/>
  </mergeCells>
  <pageMargins left="0.78740157480314965" right="0.70866141732283472" top="0.74803149606299213" bottom="0.74803149606299213" header="0.31496062992125984" footer="0.31496062992125984"/>
  <pageSetup paperSize="9" scale="88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38BC92-0F93-4124-BF65-BF6170B9587E}">
  <sheetPr>
    <pageSetUpPr fitToPage="1"/>
  </sheetPr>
  <dimension ref="A2:V210"/>
  <sheetViews>
    <sheetView showGridLines="0" zoomScale="130" zoomScaleNormal="130" workbookViewId="0">
      <pane ySplit="7" topLeftCell="A8" activePane="bottomLeft" state="frozen"/>
      <selection activeCell="F8" sqref="F8"/>
      <selection pane="bottomLeft" activeCell="F12" sqref="F12"/>
    </sheetView>
  </sheetViews>
  <sheetFormatPr defaultRowHeight="15" x14ac:dyDescent="0.35"/>
  <cols>
    <col min="1" max="2" width="20.7109375" style="3" customWidth="1"/>
    <col min="3" max="6" width="12.7109375" style="2" customWidth="1"/>
    <col min="7" max="7" width="7" style="3" customWidth="1"/>
    <col min="8" max="9" width="8.42578125" style="2" customWidth="1"/>
    <col min="10" max="10" width="6.140625" style="3" customWidth="1"/>
    <col min="11" max="20" width="8.5703125" style="3" customWidth="1"/>
    <col min="21" max="21" width="10.140625" style="3" customWidth="1"/>
    <col min="22" max="23" width="9.140625" style="3"/>
    <col min="24" max="25" width="10.140625" style="3" customWidth="1"/>
    <col min="26" max="26" width="10" style="3" customWidth="1"/>
    <col min="27" max="29" width="9.140625" style="3"/>
    <col min="30" max="30" width="17.42578125" style="3" customWidth="1"/>
    <col min="31" max="31" width="20.5703125" style="3" customWidth="1"/>
    <col min="32" max="32" width="10.42578125" style="3" customWidth="1"/>
    <col min="33" max="34" width="9.140625" style="3"/>
    <col min="35" max="35" width="10.140625" style="3" customWidth="1"/>
    <col min="36" max="16384" width="9.140625" style="3"/>
  </cols>
  <sheetData>
    <row r="2" spans="1:10" ht="16.5" x14ac:dyDescent="0.35">
      <c r="A2" s="136" t="s">
        <v>0</v>
      </c>
      <c r="B2" s="136"/>
      <c r="C2" s="136"/>
      <c r="D2" s="136"/>
      <c r="E2" s="136"/>
      <c r="F2" s="136"/>
      <c r="G2" s="136"/>
      <c r="H2" s="1"/>
      <c r="I2" s="1"/>
    </row>
    <row r="3" spans="1:10" ht="16.5" x14ac:dyDescent="0.35">
      <c r="A3" s="137" t="s">
        <v>1</v>
      </c>
      <c r="B3" s="137"/>
      <c r="C3" s="137"/>
      <c r="D3" s="137"/>
      <c r="E3" s="137"/>
      <c r="F3" s="137"/>
      <c r="G3" s="137"/>
      <c r="H3" s="1"/>
      <c r="I3" s="1"/>
    </row>
    <row r="4" spans="1:10" ht="17.25" x14ac:dyDescent="0.35">
      <c r="C4" s="3"/>
      <c r="D4" s="3"/>
      <c r="E4" s="3"/>
      <c r="F4" s="3"/>
      <c r="H4" s="6"/>
      <c r="I4" s="6"/>
      <c r="J4" s="6"/>
    </row>
    <row r="5" spans="1:10" s="96" customFormat="1" x14ac:dyDescent="0.2">
      <c r="A5" s="138" t="s">
        <v>117</v>
      </c>
      <c r="B5" s="138"/>
      <c r="C5" s="138"/>
      <c r="D5" s="138"/>
      <c r="E5" s="138"/>
      <c r="F5" s="138"/>
      <c r="G5" s="138"/>
      <c r="H5" s="95"/>
      <c r="I5" s="95"/>
    </row>
    <row r="6" spans="1:10" ht="15.75" customHeight="1" x14ac:dyDescent="0.35">
      <c r="A6" s="139" t="s">
        <v>110</v>
      </c>
      <c r="B6" s="141" t="s">
        <v>109</v>
      </c>
      <c r="C6" s="143">
        <v>2020</v>
      </c>
      <c r="D6" s="144"/>
      <c r="E6" s="144"/>
      <c r="F6" s="144"/>
      <c r="G6" s="145"/>
      <c r="H6" s="3"/>
      <c r="I6" s="3"/>
    </row>
    <row r="7" spans="1:10" x14ac:dyDescent="0.35">
      <c r="A7" s="140"/>
      <c r="B7" s="142"/>
      <c r="C7" s="79" t="s">
        <v>113</v>
      </c>
      <c r="D7" s="79" t="s">
        <v>114</v>
      </c>
      <c r="E7" s="79" t="s">
        <v>115</v>
      </c>
      <c r="F7" s="79" t="s">
        <v>116</v>
      </c>
      <c r="G7" s="80" t="s">
        <v>2</v>
      </c>
      <c r="H7" s="3"/>
      <c r="I7" s="3"/>
    </row>
    <row r="8" spans="1:10" x14ac:dyDescent="0.35">
      <c r="A8" s="89" t="s">
        <v>94</v>
      </c>
      <c r="B8" s="84" t="s">
        <v>103</v>
      </c>
      <c r="C8" s="54">
        <v>0</v>
      </c>
      <c r="D8" s="54">
        <v>1703</v>
      </c>
      <c r="E8" s="54">
        <v>0</v>
      </c>
      <c r="F8" s="55">
        <f>SUM(C8:E8)</f>
        <v>1703</v>
      </c>
      <c r="G8" s="65">
        <f>F8/F$31*100</f>
        <v>5.4861155853359964</v>
      </c>
      <c r="H8" s="3"/>
      <c r="I8" s="3"/>
    </row>
    <row r="9" spans="1:10" x14ac:dyDescent="0.35">
      <c r="A9" s="90" t="s">
        <v>6</v>
      </c>
      <c r="B9" s="85" t="s">
        <v>121</v>
      </c>
      <c r="C9" s="68">
        <v>0</v>
      </c>
      <c r="D9" s="68">
        <v>12</v>
      </c>
      <c r="E9" s="68">
        <v>0</v>
      </c>
      <c r="F9" s="69">
        <f t="shared" ref="F9:F30" si="0">SUM(C9:E9)</f>
        <v>12</v>
      </c>
      <c r="G9" s="70">
        <f>F9/F$31*100</f>
        <v>3.8657303008826749E-2</v>
      </c>
      <c r="H9" s="3"/>
      <c r="I9" s="3"/>
    </row>
    <row r="10" spans="1:10" x14ac:dyDescent="0.35">
      <c r="A10" s="91"/>
      <c r="B10" s="86" t="s">
        <v>7</v>
      </c>
      <c r="C10" s="72">
        <v>1</v>
      </c>
      <c r="D10" s="72">
        <v>0</v>
      </c>
      <c r="E10" s="72">
        <v>0</v>
      </c>
      <c r="F10" s="73">
        <f t="shared" si="0"/>
        <v>1</v>
      </c>
      <c r="G10" s="74">
        <f>F10/F$31*100</f>
        <v>3.2214419174022295E-3</v>
      </c>
      <c r="H10" s="3"/>
      <c r="I10" s="3"/>
    </row>
    <row r="11" spans="1:10" x14ac:dyDescent="0.35">
      <c r="A11" s="89" t="s">
        <v>71</v>
      </c>
      <c r="B11" s="84" t="s">
        <v>72</v>
      </c>
      <c r="C11" s="60">
        <v>0</v>
      </c>
      <c r="D11" s="60">
        <v>797</v>
      </c>
      <c r="E11" s="60">
        <v>0</v>
      </c>
      <c r="F11" s="55">
        <f t="shared" si="0"/>
        <v>797</v>
      </c>
      <c r="G11" s="65">
        <f>F11/F$31*100</f>
        <v>2.5674892081695768</v>
      </c>
      <c r="H11" s="3"/>
      <c r="I11" s="3"/>
    </row>
    <row r="12" spans="1:10" x14ac:dyDescent="0.35">
      <c r="A12" s="90" t="s">
        <v>11</v>
      </c>
      <c r="B12" s="85" t="s">
        <v>90</v>
      </c>
      <c r="C12" s="68">
        <v>17753</v>
      </c>
      <c r="D12" s="68">
        <v>0</v>
      </c>
      <c r="E12" s="68">
        <v>0</v>
      </c>
      <c r="F12" s="69">
        <f t="shared" si="0"/>
        <v>17753</v>
      </c>
      <c r="G12" s="70">
        <f>F12/F$31*100</f>
        <v>57.190258359641774</v>
      </c>
      <c r="H12" s="3"/>
      <c r="I12" s="3"/>
    </row>
    <row r="13" spans="1:10" x14ac:dyDescent="0.35">
      <c r="A13" s="91"/>
      <c r="B13" s="88" t="s">
        <v>13</v>
      </c>
      <c r="C13" s="58">
        <v>0</v>
      </c>
      <c r="D13" s="58">
        <v>2</v>
      </c>
      <c r="E13" s="58">
        <v>0</v>
      </c>
      <c r="F13" s="59">
        <f t="shared" si="0"/>
        <v>2</v>
      </c>
      <c r="G13" s="66"/>
      <c r="H13" s="3"/>
      <c r="I13" s="3"/>
    </row>
    <row r="14" spans="1:10" x14ac:dyDescent="0.35">
      <c r="A14" s="90" t="s">
        <v>15</v>
      </c>
      <c r="B14" s="85" t="s">
        <v>19</v>
      </c>
      <c r="C14" s="68">
        <v>0</v>
      </c>
      <c r="D14" s="68">
        <v>0</v>
      </c>
      <c r="E14" s="68">
        <v>419</v>
      </c>
      <c r="F14" s="69">
        <f t="shared" si="0"/>
        <v>419</v>
      </c>
      <c r="G14" s="70">
        <f t="shared" ref="G14:G24" si="1">F14/F$31*100</f>
        <v>1.349784163391534</v>
      </c>
      <c r="H14" s="3"/>
      <c r="I14" s="3"/>
    </row>
    <row r="15" spans="1:10" x14ac:dyDescent="0.35">
      <c r="A15" s="91"/>
      <c r="B15" s="86" t="s">
        <v>18</v>
      </c>
      <c r="C15" s="72">
        <v>0</v>
      </c>
      <c r="D15" s="72">
        <v>0</v>
      </c>
      <c r="E15" s="72">
        <v>233</v>
      </c>
      <c r="F15" s="73">
        <f t="shared" si="0"/>
        <v>233</v>
      </c>
      <c r="G15" s="74">
        <f t="shared" si="1"/>
        <v>0.7505959667547194</v>
      </c>
      <c r="H15" s="3"/>
      <c r="I15" s="3"/>
    </row>
    <row r="16" spans="1:10" x14ac:dyDescent="0.35">
      <c r="A16" s="91"/>
      <c r="B16" s="86" t="s">
        <v>16</v>
      </c>
      <c r="C16" s="72">
        <v>0</v>
      </c>
      <c r="D16" s="72">
        <v>1</v>
      </c>
      <c r="E16" s="72">
        <v>0</v>
      </c>
      <c r="F16" s="73">
        <f t="shared" si="0"/>
        <v>1</v>
      </c>
      <c r="G16" s="74">
        <f t="shared" si="1"/>
        <v>3.2214419174022295E-3</v>
      </c>
      <c r="H16" s="3"/>
      <c r="I16" s="3"/>
    </row>
    <row r="17" spans="1:22" x14ac:dyDescent="0.35">
      <c r="A17" s="90" t="s">
        <v>25</v>
      </c>
      <c r="B17" s="85" t="s">
        <v>92</v>
      </c>
      <c r="C17" s="68">
        <v>98</v>
      </c>
      <c r="D17" s="68">
        <v>0</v>
      </c>
      <c r="E17" s="68">
        <v>0</v>
      </c>
      <c r="F17" s="69">
        <f t="shared" si="0"/>
        <v>98</v>
      </c>
      <c r="G17" s="70">
        <f t="shared" si="1"/>
        <v>0.3157013079054185</v>
      </c>
      <c r="H17" s="3"/>
      <c r="I17" s="3"/>
    </row>
    <row r="18" spans="1:22" x14ac:dyDescent="0.35">
      <c r="A18" s="91"/>
      <c r="B18" s="87" t="s">
        <v>26</v>
      </c>
      <c r="C18" s="76">
        <v>0</v>
      </c>
      <c r="D18" s="76">
        <v>0</v>
      </c>
      <c r="E18" s="76">
        <v>1</v>
      </c>
      <c r="F18" s="77">
        <f t="shared" si="0"/>
        <v>1</v>
      </c>
      <c r="G18" s="78">
        <f t="shared" si="1"/>
        <v>3.2214419174022295E-3</v>
      </c>
      <c r="H18" s="3"/>
      <c r="I18" s="3"/>
    </row>
    <row r="19" spans="1:22" x14ac:dyDescent="0.35">
      <c r="A19" s="89" t="s">
        <v>28</v>
      </c>
      <c r="B19" s="85" t="s">
        <v>32</v>
      </c>
      <c r="C19" s="68">
        <v>70</v>
      </c>
      <c r="D19" s="68">
        <v>0</v>
      </c>
      <c r="E19" s="68">
        <v>0</v>
      </c>
      <c r="F19" s="69">
        <f t="shared" si="0"/>
        <v>70</v>
      </c>
      <c r="G19" s="70">
        <f t="shared" si="1"/>
        <v>0.22550093421815606</v>
      </c>
      <c r="H19" s="3"/>
      <c r="I19" s="3"/>
    </row>
    <row r="20" spans="1:22" x14ac:dyDescent="0.35">
      <c r="A20" s="91" t="s">
        <v>40</v>
      </c>
      <c r="B20" s="85" t="s">
        <v>123</v>
      </c>
      <c r="C20" s="68">
        <v>0</v>
      </c>
      <c r="D20" s="68">
        <v>4443</v>
      </c>
      <c r="E20" s="68">
        <v>0</v>
      </c>
      <c r="F20" s="69">
        <f t="shared" si="0"/>
        <v>4443</v>
      </c>
      <c r="G20" s="70">
        <f t="shared" si="1"/>
        <v>14.312866439018105</v>
      </c>
      <c r="H20" s="3"/>
      <c r="I20" s="3"/>
    </row>
    <row r="21" spans="1:22" x14ac:dyDescent="0.35">
      <c r="A21" s="91"/>
      <c r="B21" s="86" t="s">
        <v>124</v>
      </c>
      <c r="C21" s="72">
        <v>0</v>
      </c>
      <c r="D21" s="72">
        <v>0</v>
      </c>
      <c r="E21" s="72">
        <v>892</v>
      </c>
      <c r="F21" s="73">
        <f t="shared" si="0"/>
        <v>892</v>
      </c>
      <c r="G21" s="74">
        <f t="shared" si="1"/>
        <v>2.8735261903227887</v>
      </c>
      <c r="H21" s="3"/>
      <c r="I21" s="3"/>
    </row>
    <row r="22" spans="1:22" x14ac:dyDescent="0.35">
      <c r="A22" s="91"/>
      <c r="B22" s="86" t="s">
        <v>125</v>
      </c>
      <c r="C22" s="72">
        <v>0</v>
      </c>
      <c r="D22" s="72">
        <v>0</v>
      </c>
      <c r="E22" s="72">
        <v>18</v>
      </c>
      <c r="F22" s="73">
        <f t="shared" si="0"/>
        <v>18</v>
      </c>
      <c r="G22" s="74">
        <f t="shared" si="1"/>
        <v>5.798595451324013E-2</v>
      </c>
      <c r="H22" s="3"/>
      <c r="I22" s="3"/>
    </row>
    <row r="23" spans="1:22" x14ac:dyDescent="0.35">
      <c r="A23" s="89" t="s">
        <v>44</v>
      </c>
      <c r="B23" s="84" t="s">
        <v>46</v>
      </c>
      <c r="C23" s="60">
        <v>1</v>
      </c>
      <c r="D23" s="60">
        <v>0</v>
      </c>
      <c r="E23" s="60">
        <v>0</v>
      </c>
      <c r="F23" s="55">
        <f t="shared" si="0"/>
        <v>1</v>
      </c>
      <c r="G23" s="65">
        <f t="shared" si="1"/>
        <v>3.2214419174022295E-3</v>
      </c>
      <c r="H23" s="3"/>
      <c r="I23" s="3"/>
    </row>
    <row r="24" spans="1:22" x14ac:dyDescent="0.35">
      <c r="A24" s="90" t="s">
        <v>20</v>
      </c>
      <c r="B24" s="85" t="s">
        <v>22</v>
      </c>
      <c r="C24" s="68">
        <v>0</v>
      </c>
      <c r="D24" s="68">
        <v>825</v>
      </c>
      <c r="E24" s="68">
        <v>0</v>
      </c>
      <c r="F24" s="69">
        <f t="shared" si="0"/>
        <v>825</v>
      </c>
      <c r="G24" s="70">
        <f t="shared" si="1"/>
        <v>2.6576895818568391</v>
      </c>
      <c r="H24" s="3"/>
      <c r="I24" s="3"/>
    </row>
    <row r="25" spans="1:22" x14ac:dyDescent="0.35">
      <c r="A25" s="90" t="s">
        <v>52</v>
      </c>
      <c r="B25" s="85" t="s">
        <v>54</v>
      </c>
      <c r="C25" s="68">
        <v>0</v>
      </c>
      <c r="D25" s="68">
        <v>1610</v>
      </c>
      <c r="E25" s="68">
        <v>0</v>
      </c>
      <c r="F25" s="69"/>
      <c r="G25" s="70"/>
      <c r="H25" s="3"/>
      <c r="I25" s="3"/>
    </row>
    <row r="26" spans="1:22" x14ac:dyDescent="0.35">
      <c r="A26" s="91"/>
      <c r="B26" s="87" t="s">
        <v>53</v>
      </c>
      <c r="C26" s="76">
        <v>0</v>
      </c>
      <c r="D26" s="76">
        <v>0</v>
      </c>
      <c r="E26" s="76">
        <v>305</v>
      </c>
      <c r="F26" s="77">
        <f t="shared" si="0"/>
        <v>305</v>
      </c>
      <c r="G26" s="78">
        <f t="shared" ref="G26:G31" si="2">F26/F$31*100</f>
        <v>0.98253978480767989</v>
      </c>
      <c r="H26" s="3"/>
      <c r="I26" s="3"/>
    </row>
    <row r="27" spans="1:22" x14ac:dyDescent="0.35">
      <c r="A27" s="89" t="s">
        <v>56</v>
      </c>
      <c r="B27" s="84" t="s">
        <v>57</v>
      </c>
      <c r="C27" s="60">
        <v>0</v>
      </c>
      <c r="D27" s="60">
        <v>0</v>
      </c>
      <c r="E27" s="60">
        <v>358</v>
      </c>
      <c r="F27" s="55">
        <f t="shared" si="0"/>
        <v>358</v>
      </c>
      <c r="G27" s="65">
        <f t="shared" si="2"/>
        <v>1.153276206429998</v>
      </c>
      <c r="H27" s="3"/>
      <c r="I27" s="3"/>
    </row>
    <row r="28" spans="1:22" x14ac:dyDescent="0.35">
      <c r="A28" s="89" t="s">
        <v>63</v>
      </c>
      <c r="B28" s="88" t="s">
        <v>93</v>
      </c>
      <c r="C28" s="62">
        <v>0</v>
      </c>
      <c r="D28" s="58">
        <v>467</v>
      </c>
      <c r="E28" s="58">
        <v>0</v>
      </c>
      <c r="F28" s="59">
        <f t="shared" si="0"/>
        <v>467</v>
      </c>
      <c r="G28" s="66">
        <f t="shared" si="2"/>
        <v>1.5044133754268412</v>
      </c>
      <c r="H28" s="3"/>
      <c r="I28" s="17"/>
    </row>
    <row r="29" spans="1:22" x14ac:dyDescent="0.35">
      <c r="A29" s="91" t="s">
        <v>65</v>
      </c>
      <c r="B29" s="85" t="s">
        <v>68</v>
      </c>
      <c r="C29" s="68">
        <v>0</v>
      </c>
      <c r="D29" s="68">
        <v>947</v>
      </c>
      <c r="E29" s="68">
        <v>0</v>
      </c>
      <c r="F29" s="69">
        <f t="shared" si="0"/>
        <v>947</v>
      </c>
      <c r="G29" s="70">
        <f t="shared" si="2"/>
        <v>3.0507054957799111</v>
      </c>
      <c r="H29" s="18"/>
      <c r="I29" s="17"/>
      <c r="J29" s="5"/>
    </row>
    <row r="30" spans="1:22" x14ac:dyDescent="0.35">
      <c r="A30" s="91"/>
      <c r="B30" s="126" t="s">
        <v>67</v>
      </c>
      <c r="C30" s="127">
        <v>0</v>
      </c>
      <c r="D30" s="127">
        <v>0</v>
      </c>
      <c r="E30" s="127">
        <v>86</v>
      </c>
      <c r="F30" s="128">
        <f t="shared" si="0"/>
        <v>86</v>
      </c>
      <c r="G30" s="129">
        <f t="shared" si="2"/>
        <v>0.2770440048965917</v>
      </c>
      <c r="H30" s="4"/>
    </row>
    <row r="31" spans="1:22" ht="23.1" customHeight="1" x14ac:dyDescent="0.35">
      <c r="A31" s="82" t="s">
        <v>112</v>
      </c>
      <c r="B31" s="81"/>
      <c r="C31" s="106">
        <f>SUM(C8:C30)</f>
        <v>17923</v>
      </c>
      <c r="D31" s="106">
        <f>SUM(D8:D30)</f>
        <v>10807</v>
      </c>
      <c r="E31" s="106">
        <f>SUM(E8:E30)</f>
        <v>2312</v>
      </c>
      <c r="F31" s="106">
        <f>SUM(C31:E31)</f>
        <v>31042</v>
      </c>
      <c r="G31" s="107">
        <f t="shared" si="2"/>
        <v>100</v>
      </c>
      <c r="H31" s="41"/>
      <c r="I31" s="3"/>
    </row>
    <row r="32" spans="1:22" s="39" customFormat="1" ht="20.25" customHeight="1" x14ac:dyDescent="0.3">
      <c r="A32" s="133" t="s">
        <v>108</v>
      </c>
      <c r="B32" s="133"/>
      <c r="C32" s="133"/>
      <c r="D32" s="133"/>
      <c r="E32" s="133"/>
      <c r="F32" s="133"/>
      <c r="G32" s="133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</row>
    <row r="33" spans="1:22" s="39" customFormat="1" ht="26.25" customHeight="1" x14ac:dyDescent="0.3">
      <c r="A33" s="134" t="s">
        <v>128</v>
      </c>
      <c r="B33" s="134"/>
      <c r="C33" s="134"/>
      <c r="D33" s="134"/>
      <c r="E33" s="134"/>
      <c r="F33" s="134"/>
      <c r="G33" s="134"/>
    </row>
    <row r="34" spans="1:22" s="39" customFormat="1" ht="15.75" customHeight="1" x14ac:dyDescent="0.3">
      <c r="A34" s="135" t="s">
        <v>127</v>
      </c>
      <c r="B34" s="135"/>
      <c r="C34" s="135"/>
      <c r="D34" s="135"/>
      <c r="E34" s="135"/>
      <c r="F34" s="135"/>
      <c r="G34" s="135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</row>
    <row r="35" spans="1:22" s="5" customFormat="1" x14ac:dyDescent="0.35">
      <c r="A35" s="3"/>
      <c r="B35" s="3"/>
      <c r="C35" s="2"/>
      <c r="D35" s="2"/>
      <c r="E35" s="2"/>
      <c r="F35" s="2"/>
      <c r="G35" s="3"/>
      <c r="H35" s="2"/>
      <c r="I35" s="2"/>
      <c r="J35" s="3"/>
      <c r="K35" s="3"/>
      <c r="L35" s="3"/>
      <c r="M35" s="3"/>
      <c r="N35" s="3"/>
    </row>
    <row r="36" spans="1:22" x14ac:dyDescent="0.35">
      <c r="H36" s="5"/>
      <c r="I36" s="5"/>
      <c r="J36" s="5"/>
    </row>
    <row r="37" spans="1:22" x14ac:dyDescent="0.35">
      <c r="H37" s="3"/>
      <c r="I37" s="3"/>
    </row>
    <row r="38" spans="1:22" x14ac:dyDescent="0.35">
      <c r="H38" s="3"/>
      <c r="I38" s="3"/>
    </row>
    <row r="39" spans="1:22" x14ac:dyDescent="0.35">
      <c r="H39" s="3"/>
      <c r="I39" s="3"/>
    </row>
    <row r="40" spans="1:22" x14ac:dyDescent="0.35">
      <c r="A40" s="5"/>
      <c r="B40" s="5"/>
      <c r="C40" s="5"/>
      <c r="D40" s="5"/>
      <c r="E40" s="5"/>
      <c r="F40" s="5"/>
      <c r="G40" s="5"/>
      <c r="H40" s="3"/>
      <c r="I40" s="3"/>
    </row>
    <row r="41" spans="1:22" x14ac:dyDescent="0.35">
      <c r="C41" s="3"/>
      <c r="D41" s="3"/>
      <c r="E41" s="3"/>
      <c r="F41" s="3"/>
      <c r="H41" s="3"/>
      <c r="I41" s="3"/>
    </row>
    <row r="42" spans="1:22" x14ac:dyDescent="0.35">
      <c r="C42" s="3"/>
      <c r="D42" s="3"/>
      <c r="E42" s="3"/>
      <c r="F42" s="3"/>
      <c r="H42" s="3"/>
      <c r="I42" s="3"/>
    </row>
    <row r="43" spans="1:22" x14ac:dyDescent="0.35">
      <c r="C43" s="3"/>
      <c r="D43" s="3"/>
      <c r="E43" s="3"/>
      <c r="F43" s="3"/>
      <c r="H43" s="3"/>
      <c r="I43" s="3"/>
    </row>
    <row r="44" spans="1:22" x14ac:dyDescent="0.35">
      <c r="C44" s="3"/>
      <c r="D44" s="3"/>
      <c r="E44" s="3"/>
      <c r="F44" s="3"/>
      <c r="H44" s="3"/>
      <c r="I44" s="3"/>
    </row>
    <row r="45" spans="1:22" x14ac:dyDescent="0.35">
      <c r="C45" s="3"/>
      <c r="D45" s="3"/>
      <c r="E45" s="3"/>
      <c r="F45" s="3"/>
      <c r="H45" s="3"/>
      <c r="I45" s="3"/>
    </row>
    <row r="46" spans="1:22" x14ac:dyDescent="0.35">
      <c r="C46" s="3"/>
      <c r="D46" s="3"/>
      <c r="E46" s="3"/>
      <c r="F46" s="3"/>
      <c r="H46" s="3"/>
      <c r="I46" s="3"/>
    </row>
    <row r="47" spans="1:22" x14ac:dyDescent="0.35">
      <c r="C47" s="3"/>
      <c r="D47" s="3"/>
      <c r="E47" s="3"/>
      <c r="F47" s="3"/>
      <c r="H47" s="3"/>
      <c r="I47" s="3"/>
    </row>
    <row r="48" spans="1:22" x14ac:dyDescent="0.35">
      <c r="C48" s="3"/>
      <c r="D48" s="3"/>
      <c r="E48" s="3"/>
      <c r="F48" s="3"/>
      <c r="H48" s="3"/>
      <c r="I48" s="3"/>
    </row>
    <row r="49" spans="3:9" x14ac:dyDescent="0.35">
      <c r="C49" s="3"/>
      <c r="D49" s="3"/>
      <c r="E49" s="3"/>
      <c r="F49" s="3"/>
      <c r="H49" s="3"/>
      <c r="I49" s="3"/>
    </row>
    <row r="50" spans="3:9" x14ac:dyDescent="0.35">
      <c r="C50" s="3"/>
      <c r="D50" s="3"/>
      <c r="E50" s="3"/>
      <c r="F50" s="3"/>
      <c r="H50" s="3"/>
      <c r="I50" s="3"/>
    </row>
    <row r="51" spans="3:9" x14ac:dyDescent="0.35">
      <c r="C51" s="3"/>
      <c r="D51" s="3"/>
      <c r="E51" s="3"/>
      <c r="F51" s="3"/>
      <c r="H51" s="3"/>
      <c r="I51" s="3"/>
    </row>
    <row r="52" spans="3:9" x14ac:dyDescent="0.35">
      <c r="C52" s="3"/>
      <c r="D52" s="3"/>
      <c r="E52" s="3"/>
      <c r="F52" s="3"/>
      <c r="H52" s="3"/>
      <c r="I52" s="3"/>
    </row>
    <row r="53" spans="3:9" x14ac:dyDescent="0.35">
      <c r="C53" s="3"/>
      <c r="D53" s="3"/>
      <c r="E53" s="3"/>
      <c r="F53" s="3"/>
      <c r="H53" s="3"/>
      <c r="I53" s="3"/>
    </row>
    <row r="54" spans="3:9" x14ac:dyDescent="0.35">
      <c r="C54" s="3"/>
      <c r="D54" s="3"/>
      <c r="E54" s="3"/>
      <c r="F54" s="3"/>
      <c r="H54" s="3"/>
      <c r="I54" s="3"/>
    </row>
    <row r="55" spans="3:9" x14ac:dyDescent="0.35">
      <c r="C55" s="3"/>
      <c r="D55" s="3"/>
      <c r="E55" s="3"/>
      <c r="F55" s="3"/>
      <c r="H55" s="3"/>
      <c r="I55" s="3"/>
    </row>
    <row r="56" spans="3:9" x14ac:dyDescent="0.35">
      <c r="C56" s="3"/>
      <c r="D56" s="3"/>
      <c r="E56" s="3"/>
      <c r="F56" s="3"/>
      <c r="H56" s="3"/>
      <c r="I56" s="3"/>
    </row>
    <row r="57" spans="3:9" x14ac:dyDescent="0.35">
      <c r="C57" s="3"/>
      <c r="D57" s="3"/>
      <c r="E57" s="3"/>
      <c r="F57" s="3"/>
      <c r="H57" s="3"/>
      <c r="I57" s="3"/>
    </row>
    <row r="58" spans="3:9" x14ac:dyDescent="0.35">
      <c r="C58" s="3"/>
      <c r="D58" s="3"/>
      <c r="E58" s="3"/>
      <c r="F58" s="3"/>
      <c r="H58" s="3"/>
      <c r="I58" s="3"/>
    </row>
    <row r="59" spans="3:9" x14ac:dyDescent="0.35">
      <c r="C59" s="3"/>
      <c r="D59" s="3"/>
      <c r="E59" s="3"/>
      <c r="F59" s="3"/>
      <c r="H59" s="3"/>
      <c r="I59" s="3"/>
    </row>
    <row r="60" spans="3:9" x14ac:dyDescent="0.35">
      <c r="C60" s="3"/>
      <c r="D60" s="3"/>
      <c r="E60" s="3"/>
      <c r="F60" s="3"/>
      <c r="H60" s="3"/>
      <c r="I60" s="3"/>
    </row>
    <row r="61" spans="3:9" x14ac:dyDescent="0.35">
      <c r="C61" s="3"/>
      <c r="D61" s="3"/>
      <c r="E61" s="3"/>
      <c r="F61" s="3"/>
      <c r="H61" s="3"/>
      <c r="I61" s="3"/>
    </row>
    <row r="62" spans="3:9" x14ac:dyDescent="0.35">
      <c r="C62" s="3"/>
      <c r="D62" s="3"/>
      <c r="E62" s="3"/>
      <c r="F62" s="3"/>
      <c r="H62" s="3"/>
      <c r="I62" s="3"/>
    </row>
    <row r="63" spans="3:9" x14ac:dyDescent="0.35">
      <c r="C63" s="3"/>
      <c r="D63" s="3"/>
      <c r="E63" s="3"/>
      <c r="F63" s="3"/>
      <c r="H63" s="3"/>
      <c r="I63" s="3"/>
    </row>
    <row r="64" spans="3:9" x14ac:dyDescent="0.35">
      <c r="C64" s="3"/>
      <c r="D64" s="3"/>
      <c r="E64" s="3"/>
      <c r="F64" s="3"/>
    </row>
    <row r="65" spans="3:9" x14ac:dyDescent="0.35">
      <c r="C65" s="3"/>
      <c r="D65" s="3"/>
      <c r="E65" s="3"/>
      <c r="F65" s="3"/>
    </row>
    <row r="66" spans="3:9" x14ac:dyDescent="0.35">
      <c r="C66" s="3"/>
      <c r="D66" s="3"/>
      <c r="E66" s="3"/>
      <c r="F66" s="3"/>
    </row>
    <row r="67" spans="3:9" x14ac:dyDescent="0.35">
      <c r="C67" s="3"/>
      <c r="D67" s="3"/>
      <c r="E67" s="3"/>
      <c r="F67" s="3"/>
    </row>
    <row r="70" spans="3:9" ht="15.75" customHeight="1" x14ac:dyDescent="0.35"/>
    <row r="71" spans="3:9" x14ac:dyDescent="0.35">
      <c r="H71" s="3"/>
      <c r="I71" s="3"/>
    </row>
    <row r="72" spans="3:9" x14ac:dyDescent="0.35">
      <c r="H72" s="3"/>
      <c r="I72" s="3"/>
    </row>
    <row r="73" spans="3:9" x14ac:dyDescent="0.35">
      <c r="H73" s="3"/>
      <c r="I73" s="3"/>
    </row>
    <row r="74" spans="3:9" x14ac:dyDescent="0.35">
      <c r="H74" s="3"/>
      <c r="I74" s="3"/>
    </row>
    <row r="75" spans="3:9" x14ac:dyDescent="0.35">
      <c r="C75" s="3"/>
      <c r="D75" s="3"/>
      <c r="E75" s="3"/>
      <c r="F75" s="3"/>
      <c r="H75" s="3"/>
      <c r="I75" s="3"/>
    </row>
    <row r="76" spans="3:9" x14ac:dyDescent="0.35">
      <c r="C76" s="3"/>
      <c r="D76" s="3"/>
      <c r="E76" s="3"/>
      <c r="F76" s="3"/>
      <c r="H76" s="3"/>
      <c r="I76" s="3"/>
    </row>
    <row r="77" spans="3:9" x14ac:dyDescent="0.35">
      <c r="C77" s="3"/>
      <c r="D77" s="3"/>
      <c r="E77" s="3"/>
      <c r="F77" s="3"/>
      <c r="H77" s="3"/>
      <c r="I77" s="3"/>
    </row>
    <row r="78" spans="3:9" x14ac:dyDescent="0.35">
      <c r="C78" s="3"/>
      <c r="D78" s="3"/>
      <c r="E78" s="3"/>
      <c r="F78" s="3"/>
      <c r="H78" s="3"/>
      <c r="I78" s="3"/>
    </row>
    <row r="79" spans="3:9" x14ac:dyDescent="0.35">
      <c r="C79" s="3"/>
      <c r="D79" s="3"/>
      <c r="E79" s="3"/>
      <c r="F79" s="3"/>
      <c r="H79" s="3"/>
      <c r="I79" s="3"/>
    </row>
    <row r="80" spans="3:9" x14ac:dyDescent="0.35">
      <c r="C80" s="3"/>
      <c r="D80" s="3"/>
      <c r="E80" s="3"/>
      <c r="F80" s="3"/>
      <c r="H80" s="3"/>
      <c r="I80" s="3"/>
    </row>
    <row r="81" s="3" customFormat="1" x14ac:dyDescent="0.35"/>
    <row r="82" s="3" customFormat="1" x14ac:dyDescent="0.35"/>
    <row r="83" s="3" customFormat="1" x14ac:dyDescent="0.35"/>
    <row r="84" s="3" customFormat="1" x14ac:dyDescent="0.35"/>
    <row r="85" s="3" customFormat="1" x14ac:dyDescent="0.35"/>
    <row r="86" s="3" customFormat="1" x14ac:dyDescent="0.35"/>
    <row r="87" s="3" customFormat="1" x14ac:dyDescent="0.35"/>
    <row r="88" s="3" customFormat="1" x14ac:dyDescent="0.35"/>
    <row r="89" s="3" customFormat="1" x14ac:dyDescent="0.35"/>
    <row r="90" s="3" customFormat="1" x14ac:dyDescent="0.35"/>
    <row r="91" s="3" customFormat="1" x14ac:dyDescent="0.35"/>
    <row r="92" s="3" customFormat="1" x14ac:dyDescent="0.35"/>
    <row r="93" s="3" customFormat="1" x14ac:dyDescent="0.35"/>
    <row r="94" s="3" customFormat="1" x14ac:dyDescent="0.35"/>
    <row r="95" s="3" customFormat="1" x14ac:dyDescent="0.35"/>
    <row r="96" s="3" customFormat="1" x14ac:dyDescent="0.35"/>
    <row r="97" s="3" customFormat="1" x14ac:dyDescent="0.35"/>
    <row r="98" s="3" customFormat="1" x14ac:dyDescent="0.35"/>
    <row r="99" s="3" customFormat="1" x14ac:dyDescent="0.35"/>
    <row r="100" s="3" customFormat="1" x14ac:dyDescent="0.35"/>
    <row r="101" s="3" customFormat="1" x14ac:dyDescent="0.35"/>
    <row r="102" s="3" customFormat="1" x14ac:dyDescent="0.35"/>
    <row r="103" s="3" customFormat="1" x14ac:dyDescent="0.35"/>
    <row r="104" s="3" customFormat="1" x14ac:dyDescent="0.35"/>
    <row r="105" s="3" customFormat="1" x14ac:dyDescent="0.35"/>
    <row r="106" s="3" customFormat="1" x14ac:dyDescent="0.35"/>
    <row r="107" s="3" customFormat="1" x14ac:dyDescent="0.35"/>
    <row r="108" s="3" customFormat="1" x14ac:dyDescent="0.35"/>
    <row r="109" s="3" customFormat="1" x14ac:dyDescent="0.35"/>
    <row r="110" s="3" customFormat="1" x14ac:dyDescent="0.35"/>
    <row r="111" s="3" customFormat="1" x14ac:dyDescent="0.35"/>
    <row r="112" s="3" customFormat="1" x14ac:dyDescent="0.35"/>
    <row r="113" spans="3:9" x14ac:dyDescent="0.35">
      <c r="C113" s="3"/>
      <c r="D113" s="3"/>
      <c r="E113" s="3"/>
      <c r="F113" s="3"/>
      <c r="H113" s="3"/>
      <c r="I113" s="3"/>
    </row>
    <row r="114" spans="3:9" x14ac:dyDescent="0.35">
      <c r="C114" s="3"/>
      <c r="D114" s="3"/>
      <c r="E114" s="3"/>
      <c r="F114" s="3"/>
      <c r="H114" s="3"/>
      <c r="I114" s="3"/>
    </row>
    <row r="115" spans="3:9" x14ac:dyDescent="0.35">
      <c r="C115" s="3"/>
      <c r="D115" s="3"/>
      <c r="E115" s="3"/>
      <c r="F115" s="3"/>
      <c r="H115" s="3"/>
      <c r="I115" s="3"/>
    </row>
    <row r="116" spans="3:9" x14ac:dyDescent="0.35">
      <c r="C116" s="3"/>
      <c r="D116" s="3"/>
      <c r="E116" s="3"/>
      <c r="F116" s="3"/>
      <c r="H116" s="3"/>
      <c r="I116" s="3"/>
    </row>
    <row r="117" spans="3:9" x14ac:dyDescent="0.35">
      <c r="C117" s="3"/>
      <c r="D117" s="3"/>
      <c r="E117" s="3"/>
      <c r="F117" s="3"/>
      <c r="H117" s="3"/>
      <c r="I117" s="3"/>
    </row>
    <row r="118" spans="3:9" x14ac:dyDescent="0.35">
      <c r="C118" s="3"/>
      <c r="D118" s="3"/>
      <c r="E118" s="3"/>
      <c r="F118" s="3"/>
      <c r="H118" s="3"/>
      <c r="I118" s="3"/>
    </row>
    <row r="119" spans="3:9" x14ac:dyDescent="0.35">
      <c r="C119" s="3"/>
      <c r="D119" s="3"/>
      <c r="E119" s="3"/>
      <c r="F119" s="3"/>
      <c r="H119" s="3"/>
      <c r="I119" s="3"/>
    </row>
    <row r="120" spans="3:9" x14ac:dyDescent="0.35">
      <c r="C120" s="3"/>
      <c r="D120" s="3"/>
      <c r="E120" s="3"/>
      <c r="F120" s="3"/>
      <c r="H120" s="3"/>
      <c r="I120" s="3"/>
    </row>
    <row r="121" spans="3:9" x14ac:dyDescent="0.35">
      <c r="C121" s="3"/>
      <c r="D121" s="3"/>
      <c r="E121" s="3"/>
      <c r="F121" s="3"/>
      <c r="H121" s="3"/>
      <c r="I121" s="3"/>
    </row>
    <row r="122" spans="3:9" x14ac:dyDescent="0.35">
      <c r="C122" s="3"/>
      <c r="D122" s="3"/>
      <c r="E122" s="3"/>
      <c r="F122" s="3"/>
      <c r="H122" s="3"/>
      <c r="I122" s="3"/>
    </row>
    <row r="123" spans="3:9" x14ac:dyDescent="0.35">
      <c r="C123" s="3"/>
      <c r="D123" s="3"/>
      <c r="E123" s="3"/>
      <c r="F123" s="3"/>
      <c r="H123" s="3"/>
      <c r="I123" s="3"/>
    </row>
    <row r="124" spans="3:9" x14ac:dyDescent="0.35">
      <c r="C124" s="3"/>
      <c r="D124" s="3"/>
      <c r="E124" s="3"/>
      <c r="F124" s="3"/>
      <c r="H124" s="3"/>
      <c r="I124" s="3"/>
    </row>
    <row r="125" spans="3:9" x14ac:dyDescent="0.35">
      <c r="C125" s="3"/>
      <c r="D125" s="3"/>
      <c r="E125" s="3"/>
      <c r="F125" s="3"/>
      <c r="H125" s="3"/>
      <c r="I125" s="3"/>
    </row>
    <row r="126" spans="3:9" x14ac:dyDescent="0.35">
      <c r="C126" s="3"/>
      <c r="D126" s="3"/>
      <c r="E126" s="3"/>
      <c r="F126" s="3"/>
      <c r="H126" s="3"/>
      <c r="I126" s="3"/>
    </row>
    <row r="127" spans="3:9" x14ac:dyDescent="0.35">
      <c r="C127" s="3"/>
      <c r="D127" s="3"/>
      <c r="E127" s="3"/>
      <c r="F127" s="3"/>
      <c r="H127" s="3"/>
      <c r="I127" s="3"/>
    </row>
    <row r="128" spans="3:9" x14ac:dyDescent="0.35">
      <c r="C128" s="3"/>
      <c r="D128" s="3"/>
      <c r="E128" s="3"/>
      <c r="F128" s="3"/>
    </row>
    <row r="129" spans="3:9" x14ac:dyDescent="0.35">
      <c r="C129" s="3"/>
      <c r="D129" s="3"/>
      <c r="E129" s="3"/>
      <c r="F129" s="3"/>
    </row>
    <row r="130" spans="3:9" x14ac:dyDescent="0.35">
      <c r="C130" s="3"/>
      <c r="D130" s="3"/>
      <c r="E130" s="3"/>
      <c r="F130" s="3"/>
    </row>
    <row r="131" spans="3:9" x14ac:dyDescent="0.35">
      <c r="C131" s="3"/>
      <c r="D131" s="3"/>
      <c r="E131" s="3"/>
      <c r="F131" s="3"/>
    </row>
    <row r="132" spans="3:9" ht="15.75" x14ac:dyDescent="0.35">
      <c r="H132" s="1"/>
      <c r="I132" s="1"/>
    </row>
    <row r="133" spans="3:9" ht="9" customHeight="1" x14ac:dyDescent="0.35">
      <c r="H133" s="1"/>
      <c r="I133" s="1"/>
    </row>
    <row r="134" spans="3:9" x14ac:dyDescent="0.35">
      <c r="F134" s="4"/>
    </row>
    <row r="135" spans="3:9" ht="17.25" x14ac:dyDescent="0.35">
      <c r="F135" s="4"/>
      <c r="H135" s="6"/>
      <c r="I135" s="3"/>
    </row>
    <row r="136" spans="3:9" x14ac:dyDescent="0.35">
      <c r="H136" s="3"/>
      <c r="I136" s="3"/>
    </row>
    <row r="137" spans="3:9" x14ac:dyDescent="0.35">
      <c r="H137" s="7"/>
      <c r="I137" s="3"/>
    </row>
    <row r="138" spans="3:9" x14ac:dyDescent="0.35">
      <c r="H138" s="9"/>
      <c r="I138" s="3"/>
    </row>
    <row r="139" spans="3:9" ht="17.25" x14ac:dyDescent="0.35">
      <c r="G139" s="6"/>
      <c r="I139" s="3"/>
    </row>
    <row r="140" spans="3:9" x14ac:dyDescent="0.35">
      <c r="H140" s="9"/>
      <c r="I140" s="3"/>
    </row>
    <row r="141" spans="3:9" x14ac:dyDescent="0.35">
      <c r="G141" s="7"/>
      <c r="H141" s="9"/>
      <c r="I141" s="3"/>
    </row>
    <row r="142" spans="3:9" x14ac:dyDescent="0.35">
      <c r="C142" s="3"/>
      <c r="D142" s="3"/>
      <c r="E142" s="3"/>
      <c r="F142" s="3"/>
      <c r="G142" s="8"/>
      <c r="H142" s="9"/>
      <c r="I142" s="3"/>
    </row>
    <row r="143" spans="3:9" x14ac:dyDescent="0.35">
      <c r="C143" s="3"/>
      <c r="D143" s="3"/>
      <c r="E143" s="3"/>
      <c r="F143" s="3"/>
      <c r="G143" s="8"/>
      <c r="H143" s="9"/>
      <c r="I143" s="3"/>
    </row>
    <row r="144" spans="3:9" x14ac:dyDescent="0.35">
      <c r="C144" s="3"/>
      <c r="D144" s="3"/>
      <c r="E144" s="3"/>
      <c r="F144" s="3"/>
      <c r="G144" s="8"/>
      <c r="H144" s="9"/>
      <c r="I144" s="3"/>
    </row>
    <row r="145" spans="7:8" s="3" customFormat="1" x14ac:dyDescent="0.35">
      <c r="G145" s="8"/>
      <c r="H145" s="2"/>
    </row>
    <row r="146" spans="7:8" s="3" customFormat="1" x14ac:dyDescent="0.35">
      <c r="G146" s="8"/>
      <c r="H146" s="2"/>
    </row>
    <row r="147" spans="7:8" s="3" customFormat="1" x14ac:dyDescent="0.35">
      <c r="G147" s="8"/>
      <c r="H147" s="9"/>
    </row>
    <row r="148" spans="7:8" s="3" customFormat="1" x14ac:dyDescent="0.35">
      <c r="G148" s="8"/>
      <c r="H148" s="9"/>
    </row>
    <row r="149" spans="7:8" s="3" customFormat="1" x14ac:dyDescent="0.35">
      <c r="G149" s="8"/>
      <c r="H149" s="9"/>
    </row>
    <row r="150" spans="7:8" s="3" customFormat="1" x14ac:dyDescent="0.35">
      <c r="G150" s="8"/>
      <c r="H150" s="9"/>
    </row>
    <row r="151" spans="7:8" s="3" customFormat="1" x14ac:dyDescent="0.35">
      <c r="G151" s="8"/>
      <c r="H151" s="9"/>
    </row>
    <row r="152" spans="7:8" s="3" customFormat="1" x14ac:dyDescent="0.35">
      <c r="G152" s="8"/>
      <c r="H152" s="9"/>
    </row>
    <row r="153" spans="7:8" s="3" customFormat="1" x14ac:dyDescent="0.35">
      <c r="G153" s="8"/>
      <c r="H153" s="9"/>
    </row>
    <row r="154" spans="7:8" s="3" customFormat="1" x14ac:dyDescent="0.35">
      <c r="G154" s="8"/>
      <c r="H154" s="9"/>
    </row>
    <row r="155" spans="7:8" s="3" customFormat="1" x14ac:dyDescent="0.35">
      <c r="G155" s="8"/>
      <c r="H155" s="9"/>
    </row>
    <row r="156" spans="7:8" s="3" customFormat="1" x14ac:dyDescent="0.35">
      <c r="G156" s="8"/>
      <c r="H156" s="9"/>
    </row>
    <row r="157" spans="7:8" s="3" customFormat="1" x14ac:dyDescent="0.35">
      <c r="G157" s="8"/>
      <c r="H157" s="9"/>
    </row>
    <row r="158" spans="7:8" s="3" customFormat="1" x14ac:dyDescent="0.35">
      <c r="G158" s="8"/>
      <c r="H158" s="9"/>
    </row>
    <row r="159" spans="7:8" s="3" customFormat="1" x14ac:dyDescent="0.35">
      <c r="G159" s="8"/>
      <c r="H159" s="9"/>
    </row>
    <row r="160" spans="7:8" s="3" customFormat="1" x14ac:dyDescent="0.35">
      <c r="G160" s="8"/>
      <c r="H160" s="9"/>
    </row>
    <row r="161" spans="7:8" s="3" customFormat="1" x14ac:dyDescent="0.35">
      <c r="G161" s="8"/>
      <c r="H161" s="9"/>
    </row>
    <row r="162" spans="7:8" s="3" customFormat="1" x14ac:dyDescent="0.35">
      <c r="G162" s="8"/>
      <c r="H162" s="9"/>
    </row>
    <row r="163" spans="7:8" s="3" customFormat="1" x14ac:dyDescent="0.35">
      <c r="G163" s="8"/>
      <c r="H163" s="9"/>
    </row>
    <row r="164" spans="7:8" s="3" customFormat="1" x14ac:dyDescent="0.35">
      <c r="G164" s="8"/>
      <c r="H164" s="9"/>
    </row>
    <row r="165" spans="7:8" s="3" customFormat="1" x14ac:dyDescent="0.35">
      <c r="G165" s="8"/>
      <c r="H165" s="9"/>
    </row>
    <row r="166" spans="7:8" s="3" customFormat="1" x14ac:dyDescent="0.35">
      <c r="G166" s="8"/>
      <c r="H166" s="9"/>
    </row>
    <row r="167" spans="7:8" s="3" customFormat="1" x14ac:dyDescent="0.35">
      <c r="G167" s="8"/>
      <c r="H167" s="9"/>
    </row>
    <row r="168" spans="7:8" s="3" customFormat="1" x14ac:dyDescent="0.35">
      <c r="G168" s="8"/>
      <c r="H168" s="9"/>
    </row>
    <row r="169" spans="7:8" s="3" customFormat="1" x14ac:dyDescent="0.35">
      <c r="G169" s="8"/>
      <c r="H169" s="9"/>
    </row>
    <row r="170" spans="7:8" s="3" customFormat="1" x14ac:dyDescent="0.35">
      <c r="G170" s="8"/>
      <c r="H170" s="9"/>
    </row>
    <row r="171" spans="7:8" s="3" customFormat="1" x14ac:dyDescent="0.35">
      <c r="G171" s="8"/>
      <c r="H171" s="9"/>
    </row>
    <row r="172" spans="7:8" s="3" customFormat="1" x14ac:dyDescent="0.35">
      <c r="G172" s="8"/>
      <c r="H172" s="9"/>
    </row>
    <row r="173" spans="7:8" s="3" customFormat="1" x14ac:dyDescent="0.35">
      <c r="G173" s="8"/>
      <c r="H173" s="9"/>
    </row>
    <row r="174" spans="7:8" s="3" customFormat="1" x14ac:dyDescent="0.35">
      <c r="G174" s="8"/>
      <c r="H174" s="9"/>
    </row>
    <row r="175" spans="7:8" s="3" customFormat="1" x14ac:dyDescent="0.35">
      <c r="G175" s="8"/>
      <c r="H175" s="9"/>
    </row>
    <row r="176" spans="7:8" s="3" customFormat="1" x14ac:dyDescent="0.35">
      <c r="G176" s="8"/>
      <c r="H176" s="9"/>
    </row>
    <row r="177" spans="7:8" s="3" customFormat="1" x14ac:dyDescent="0.35">
      <c r="G177" s="8"/>
      <c r="H177" s="9"/>
    </row>
    <row r="178" spans="7:8" s="3" customFormat="1" x14ac:dyDescent="0.35">
      <c r="G178" s="8"/>
      <c r="H178" s="9"/>
    </row>
    <row r="179" spans="7:8" s="3" customFormat="1" x14ac:dyDescent="0.35">
      <c r="G179" s="8"/>
      <c r="H179" s="9"/>
    </row>
    <row r="180" spans="7:8" s="3" customFormat="1" x14ac:dyDescent="0.35">
      <c r="G180" s="8"/>
      <c r="H180" s="9"/>
    </row>
    <row r="181" spans="7:8" s="3" customFormat="1" x14ac:dyDescent="0.35">
      <c r="G181" s="8"/>
      <c r="H181" s="9"/>
    </row>
    <row r="182" spans="7:8" s="3" customFormat="1" x14ac:dyDescent="0.35">
      <c r="G182" s="8"/>
      <c r="H182" s="9"/>
    </row>
    <row r="183" spans="7:8" s="3" customFormat="1" x14ac:dyDescent="0.35">
      <c r="G183" s="8"/>
      <c r="H183" s="9"/>
    </row>
    <row r="184" spans="7:8" s="3" customFormat="1" x14ac:dyDescent="0.35">
      <c r="G184" s="8"/>
      <c r="H184" s="9"/>
    </row>
    <row r="185" spans="7:8" s="3" customFormat="1" x14ac:dyDescent="0.35">
      <c r="G185" s="8"/>
      <c r="H185" s="9"/>
    </row>
    <row r="186" spans="7:8" s="3" customFormat="1" x14ac:dyDescent="0.35">
      <c r="G186" s="8"/>
      <c r="H186" s="9"/>
    </row>
    <row r="187" spans="7:8" s="3" customFormat="1" x14ac:dyDescent="0.35">
      <c r="G187" s="8"/>
      <c r="H187" s="9"/>
    </row>
    <row r="188" spans="7:8" s="3" customFormat="1" x14ac:dyDescent="0.35">
      <c r="G188" s="8"/>
      <c r="H188" s="9"/>
    </row>
    <row r="189" spans="7:8" s="3" customFormat="1" x14ac:dyDescent="0.35">
      <c r="G189" s="8"/>
      <c r="H189" s="9"/>
    </row>
    <row r="190" spans="7:8" s="3" customFormat="1" x14ac:dyDescent="0.35">
      <c r="G190" s="8"/>
      <c r="H190" s="9"/>
    </row>
    <row r="191" spans="7:8" s="3" customFormat="1" x14ac:dyDescent="0.35">
      <c r="G191" s="8"/>
      <c r="H191" s="9"/>
    </row>
    <row r="192" spans="7:8" s="3" customFormat="1" x14ac:dyDescent="0.35">
      <c r="G192" s="8"/>
      <c r="H192" s="9"/>
    </row>
    <row r="193" spans="3:9" x14ac:dyDescent="0.35">
      <c r="C193" s="3"/>
      <c r="D193" s="3"/>
      <c r="E193" s="3"/>
      <c r="F193" s="3"/>
      <c r="G193" s="8"/>
      <c r="H193" s="9"/>
      <c r="I193" s="3"/>
    </row>
    <row r="194" spans="3:9" x14ac:dyDescent="0.35">
      <c r="C194" s="3"/>
      <c r="D194" s="3"/>
      <c r="E194" s="3"/>
      <c r="F194" s="3"/>
      <c r="G194" s="8"/>
      <c r="H194" s="9"/>
      <c r="I194" s="3"/>
    </row>
    <row r="195" spans="3:9" x14ac:dyDescent="0.35">
      <c r="C195" s="3"/>
      <c r="D195" s="3"/>
      <c r="E195" s="3"/>
      <c r="F195" s="3"/>
      <c r="G195" s="8"/>
      <c r="H195" s="9"/>
      <c r="I195" s="3"/>
    </row>
    <row r="196" spans="3:9" x14ac:dyDescent="0.35">
      <c r="C196" s="3"/>
      <c r="D196" s="3"/>
      <c r="E196" s="3"/>
      <c r="F196" s="3"/>
      <c r="G196" s="8"/>
      <c r="H196" s="9"/>
      <c r="I196" s="3"/>
    </row>
    <row r="197" spans="3:9" x14ac:dyDescent="0.35">
      <c r="C197" s="3"/>
      <c r="D197" s="3"/>
      <c r="E197" s="3"/>
      <c r="F197" s="3"/>
      <c r="G197" s="8"/>
      <c r="H197" s="9"/>
      <c r="I197" s="3"/>
    </row>
    <row r="198" spans="3:9" x14ac:dyDescent="0.35">
      <c r="C198" s="3"/>
      <c r="D198" s="3"/>
      <c r="E198" s="3"/>
      <c r="F198" s="3"/>
      <c r="G198" s="8"/>
      <c r="H198" s="9"/>
      <c r="I198" s="3"/>
    </row>
    <row r="199" spans="3:9" x14ac:dyDescent="0.35">
      <c r="C199" s="3"/>
      <c r="D199" s="3"/>
      <c r="E199" s="3"/>
      <c r="F199" s="3"/>
      <c r="G199" s="8"/>
      <c r="H199" s="9"/>
      <c r="I199" s="3"/>
    </row>
    <row r="200" spans="3:9" x14ac:dyDescent="0.35">
      <c r="C200" s="3"/>
      <c r="D200" s="3"/>
      <c r="E200" s="3"/>
      <c r="F200" s="3"/>
      <c r="G200" s="8"/>
      <c r="H200" s="9"/>
      <c r="I200" s="3"/>
    </row>
    <row r="201" spans="3:9" x14ac:dyDescent="0.35">
      <c r="C201" s="3"/>
      <c r="D201" s="3"/>
      <c r="E201" s="3"/>
      <c r="F201" s="3"/>
      <c r="G201" s="8"/>
      <c r="H201" s="9"/>
      <c r="I201" s="3"/>
    </row>
    <row r="202" spans="3:9" x14ac:dyDescent="0.35">
      <c r="C202" s="3"/>
      <c r="D202" s="3"/>
      <c r="E202" s="3"/>
      <c r="F202" s="3"/>
      <c r="G202" s="8"/>
      <c r="H202" s="9"/>
      <c r="I202" s="3"/>
    </row>
    <row r="203" spans="3:9" x14ac:dyDescent="0.35">
      <c r="C203" s="3"/>
      <c r="D203" s="3"/>
      <c r="E203" s="3"/>
      <c r="F203" s="3"/>
      <c r="G203" s="8"/>
      <c r="H203" s="9"/>
      <c r="I203" s="3"/>
    </row>
    <row r="204" spans="3:9" x14ac:dyDescent="0.35">
      <c r="C204" s="3"/>
      <c r="D204" s="3"/>
      <c r="E204" s="3"/>
      <c r="F204" s="3"/>
      <c r="G204" s="8"/>
      <c r="H204" s="9"/>
      <c r="I204" s="3"/>
    </row>
    <row r="205" spans="3:9" x14ac:dyDescent="0.35">
      <c r="C205" s="3"/>
      <c r="D205" s="3"/>
      <c r="E205" s="3"/>
      <c r="F205" s="3"/>
      <c r="G205" s="8"/>
      <c r="H205" s="9"/>
      <c r="I205" s="3"/>
    </row>
    <row r="206" spans="3:9" x14ac:dyDescent="0.35">
      <c r="C206" s="3"/>
      <c r="D206" s="3"/>
      <c r="E206" s="3"/>
      <c r="F206" s="3"/>
      <c r="G206" s="8"/>
      <c r="H206" s="11"/>
    </row>
    <row r="207" spans="3:9" x14ac:dyDescent="0.35">
      <c r="C207" s="3"/>
      <c r="D207" s="3"/>
      <c r="E207" s="3"/>
      <c r="F207" s="3"/>
      <c r="G207" s="8"/>
    </row>
    <row r="208" spans="3:9" x14ac:dyDescent="0.35">
      <c r="C208" s="3"/>
      <c r="D208" s="3"/>
      <c r="E208" s="3"/>
      <c r="F208" s="3"/>
      <c r="G208" s="8"/>
    </row>
    <row r="209" spans="3:7" x14ac:dyDescent="0.35">
      <c r="C209" s="3"/>
      <c r="D209" s="3"/>
      <c r="E209" s="3"/>
      <c r="F209" s="3"/>
      <c r="G209" s="8"/>
    </row>
    <row r="210" spans="3:7" x14ac:dyDescent="0.35">
      <c r="C210" s="3"/>
      <c r="D210" s="3"/>
      <c r="E210" s="3"/>
      <c r="F210" s="3"/>
      <c r="G210" s="10"/>
    </row>
  </sheetData>
  <mergeCells count="9">
    <mergeCell ref="A32:G32"/>
    <mergeCell ref="A33:G33"/>
    <mergeCell ref="A34:G34"/>
    <mergeCell ref="A2:G2"/>
    <mergeCell ref="A3:G3"/>
    <mergeCell ref="A5:G5"/>
    <mergeCell ref="A6:A7"/>
    <mergeCell ref="B6:B7"/>
    <mergeCell ref="C6:G6"/>
  </mergeCells>
  <pageMargins left="0.78740157480314965" right="0.70866141732283472" top="0.74803149606299213" bottom="0.74803149606299213" header="0.31496062992125984" footer="0.31496062992125984"/>
  <pageSetup paperSize="9" scale="88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638BC-554D-4F75-9146-E5591C290AB1}">
  <sheetPr>
    <pageSetUpPr fitToPage="1"/>
  </sheetPr>
  <dimension ref="A2:V219"/>
  <sheetViews>
    <sheetView showGridLines="0" zoomScale="160" zoomScaleNormal="160" workbookViewId="0">
      <pane ySplit="7" topLeftCell="A8" activePane="bottomLeft" state="frozen"/>
      <selection pane="bottomLeft" activeCell="F16" sqref="F16"/>
    </sheetView>
  </sheetViews>
  <sheetFormatPr defaultRowHeight="15" x14ac:dyDescent="0.35"/>
  <cols>
    <col min="1" max="2" width="20.7109375" style="3" customWidth="1"/>
    <col min="3" max="6" width="12.7109375" style="2" customWidth="1"/>
    <col min="7" max="7" width="7" style="3" customWidth="1"/>
    <col min="8" max="9" width="8.42578125" style="2" customWidth="1"/>
    <col min="10" max="10" width="6.140625" style="3" customWidth="1"/>
    <col min="11" max="20" width="8.5703125" style="3" customWidth="1"/>
    <col min="21" max="21" width="10.140625" style="3" customWidth="1"/>
    <col min="22" max="23" width="9.140625" style="3"/>
    <col min="24" max="25" width="10.140625" style="3" customWidth="1"/>
    <col min="26" max="26" width="10" style="3" customWidth="1"/>
    <col min="27" max="29" width="9.140625" style="3"/>
    <col min="30" max="30" width="17.42578125" style="3" customWidth="1"/>
    <col min="31" max="31" width="20.5703125" style="3" customWidth="1"/>
    <col min="32" max="32" width="10.42578125" style="3" customWidth="1"/>
    <col min="33" max="34" width="9.140625" style="3"/>
    <col min="35" max="35" width="10.140625" style="3" customWidth="1"/>
    <col min="36" max="16384" width="9.140625" style="3"/>
  </cols>
  <sheetData>
    <row r="2" spans="1:10" ht="16.5" x14ac:dyDescent="0.35">
      <c r="A2" s="136" t="s">
        <v>0</v>
      </c>
      <c r="B2" s="136"/>
      <c r="C2" s="136"/>
      <c r="D2" s="136"/>
      <c r="E2" s="136"/>
      <c r="F2" s="136"/>
      <c r="G2" s="136"/>
      <c r="H2" s="1"/>
      <c r="I2" s="1"/>
    </row>
    <row r="3" spans="1:10" ht="16.5" x14ac:dyDescent="0.35">
      <c r="A3" s="137" t="s">
        <v>1</v>
      </c>
      <c r="B3" s="137"/>
      <c r="C3" s="137"/>
      <c r="D3" s="137"/>
      <c r="E3" s="137"/>
      <c r="F3" s="137"/>
      <c r="G3" s="137"/>
      <c r="H3" s="1"/>
      <c r="I3" s="1"/>
    </row>
    <row r="4" spans="1:10" ht="17.25" x14ac:dyDescent="0.35">
      <c r="C4" s="3"/>
      <c r="D4" s="3"/>
      <c r="E4" s="3"/>
      <c r="F4" s="3"/>
      <c r="H4" s="6"/>
      <c r="I4" s="6"/>
      <c r="J4" s="6"/>
    </row>
    <row r="5" spans="1:10" s="96" customFormat="1" x14ac:dyDescent="0.2">
      <c r="A5" s="138" t="s">
        <v>117</v>
      </c>
      <c r="B5" s="138"/>
      <c r="C5" s="138"/>
      <c r="D5" s="138"/>
      <c r="E5" s="138"/>
      <c r="F5" s="138"/>
      <c r="G5" s="138"/>
      <c r="H5" s="95"/>
      <c r="I5" s="95"/>
    </row>
    <row r="6" spans="1:10" ht="15.75" customHeight="1" x14ac:dyDescent="0.35">
      <c r="A6" s="139" t="s">
        <v>110</v>
      </c>
      <c r="B6" s="141" t="s">
        <v>109</v>
      </c>
      <c r="C6" s="143">
        <v>2019</v>
      </c>
      <c r="D6" s="144"/>
      <c r="E6" s="144"/>
      <c r="F6" s="144"/>
      <c r="G6" s="145"/>
      <c r="H6" s="3"/>
      <c r="I6" s="3"/>
    </row>
    <row r="7" spans="1:10" x14ac:dyDescent="0.35">
      <c r="A7" s="140"/>
      <c r="B7" s="142"/>
      <c r="C7" s="79" t="s">
        <v>113</v>
      </c>
      <c r="D7" s="79" t="s">
        <v>114</v>
      </c>
      <c r="E7" s="79" t="s">
        <v>115</v>
      </c>
      <c r="F7" s="79" t="s">
        <v>116</v>
      </c>
      <c r="G7" s="80" t="s">
        <v>2</v>
      </c>
      <c r="H7" s="3"/>
      <c r="I7" s="3"/>
    </row>
    <row r="8" spans="1:10" x14ac:dyDescent="0.35">
      <c r="A8" s="89" t="s">
        <v>94</v>
      </c>
      <c r="B8" s="84" t="s">
        <v>103</v>
      </c>
      <c r="C8" s="54">
        <v>0</v>
      </c>
      <c r="D8" s="54">
        <v>3447</v>
      </c>
      <c r="E8" s="54">
        <v>0</v>
      </c>
      <c r="F8" s="55">
        <f>SUM(C8:E8)</f>
        <v>3447</v>
      </c>
      <c r="G8" s="65">
        <f t="shared" ref="G8:G40" si="0">F8/F$40*100</f>
        <v>3.4704952528618751</v>
      </c>
      <c r="H8" s="3"/>
      <c r="I8" s="3"/>
    </row>
    <row r="9" spans="1:10" x14ac:dyDescent="0.35">
      <c r="A9" s="90" t="s">
        <v>104</v>
      </c>
      <c r="B9" s="85" t="s">
        <v>98</v>
      </c>
      <c r="C9" s="68">
        <v>18384</v>
      </c>
      <c r="D9" s="68">
        <v>0</v>
      </c>
      <c r="E9" s="68">
        <v>0</v>
      </c>
      <c r="F9" s="69">
        <f t="shared" ref="F9:F37" si="1">SUM(C9:E9)</f>
        <v>18384</v>
      </c>
      <c r="G9" s="70">
        <f t="shared" si="0"/>
        <v>18.509308015263333</v>
      </c>
      <c r="H9" s="3"/>
      <c r="I9" s="3"/>
    </row>
    <row r="10" spans="1:10" x14ac:dyDescent="0.35">
      <c r="A10" s="91"/>
      <c r="B10" s="86" t="s">
        <v>7</v>
      </c>
      <c r="C10" s="72">
        <v>2</v>
      </c>
      <c r="D10" s="72">
        <v>0</v>
      </c>
      <c r="E10" s="72">
        <v>0</v>
      </c>
      <c r="F10" s="73">
        <f t="shared" si="1"/>
        <v>2</v>
      </c>
      <c r="G10" s="74">
        <f t="shared" si="0"/>
        <v>2.0136322906074123E-3</v>
      </c>
      <c r="H10" s="3"/>
      <c r="I10" s="3"/>
    </row>
    <row r="11" spans="1:10" x14ac:dyDescent="0.35">
      <c r="A11" s="91"/>
      <c r="B11" s="86" t="s">
        <v>8</v>
      </c>
      <c r="C11" s="72">
        <v>0</v>
      </c>
      <c r="D11" s="72">
        <v>48</v>
      </c>
      <c r="E11" s="72">
        <v>0</v>
      </c>
      <c r="F11" s="73">
        <f t="shared" si="1"/>
        <v>48</v>
      </c>
      <c r="G11" s="74">
        <f t="shared" si="0"/>
        <v>4.8327174974577891E-2</v>
      </c>
      <c r="H11" s="3"/>
      <c r="I11" s="3"/>
    </row>
    <row r="12" spans="1:10" x14ac:dyDescent="0.35">
      <c r="A12" s="89" t="s">
        <v>71</v>
      </c>
      <c r="B12" s="84" t="s">
        <v>72</v>
      </c>
      <c r="C12" s="60">
        <v>0</v>
      </c>
      <c r="D12" s="60">
        <v>2320</v>
      </c>
      <c r="E12" s="60">
        <v>0</v>
      </c>
      <c r="F12" s="55">
        <f t="shared" si="1"/>
        <v>2320</v>
      </c>
      <c r="G12" s="65">
        <f t="shared" si="0"/>
        <v>2.3358134571045981</v>
      </c>
      <c r="H12" s="3"/>
      <c r="I12" s="3"/>
    </row>
    <row r="13" spans="1:10" x14ac:dyDescent="0.35">
      <c r="A13" s="90" t="s">
        <v>11</v>
      </c>
      <c r="B13" s="85" t="s">
        <v>90</v>
      </c>
      <c r="C13" s="68">
        <v>27799</v>
      </c>
      <c r="D13" s="68">
        <v>0</v>
      </c>
      <c r="E13" s="68">
        <v>0</v>
      </c>
      <c r="F13" s="69">
        <f t="shared" si="1"/>
        <v>27799</v>
      </c>
      <c r="G13" s="70">
        <f t="shared" si="0"/>
        <v>27.988482023297728</v>
      </c>
      <c r="H13" s="3"/>
      <c r="I13" s="3"/>
    </row>
    <row r="14" spans="1:10" x14ac:dyDescent="0.35">
      <c r="A14" s="92"/>
      <c r="B14" s="87" t="s">
        <v>12</v>
      </c>
      <c r="C14" s="76">
        <v>1</v>
      </c>
      <c r="D14" s="76">
        <v>0</v>
      </c>
      <c r="E14" s="76">
        <v>0</v>
      </c>
      <c r="F14" s="77">
        <f t="shared" si="1"/>
        <v>1</v>
      </c>
      <c r="G14" s="78">
        <f t="shared" si="0"/>
        <v>1.0068161453037061E-3</v>
      </c>
      <c r="H14" s="3"/>
      <c r="I14" s="3"/>
    </row>
    <row r="15" spans="1:10" x14ac:dyDescent="0.35">
      <c r="A15" s="91" t="s">
        <v>15</v>
      </c>
      <c r="B15" s="85" t="s">
        <v>69</v>
      </c>
      <c r="C15" s="68">
        <v>1</v>
      </c>
      <c r="D15" s="68">
        <v>0</v>
      </c>
      <c r="E15" s="68">
        <v>0</v>
      </c>
      <c r="F15" s="69">
        <f t="shared" si="1"/>
        <v>1</v>
      </c>
      <c r="G15" s="70">
        <f t="shared" si="0"/>
        <v>1.0068161453037061E-3</v>
      </c>
      <c r="H15" s="3"/>
      <c r="I15" s="3"/>
    </row>
    <row r="16" spans="1:10" x14ac:dyDescent="0.35">
      <c r="A16" s="91"/>
      <c r="B16" s="86" t="s">
        <v>16</v>
      </c>
      <c r="C16" s="72">
        <v>0</v>
      </c>
      <c r="D16" s="72">
        <v>2085</v>
      </c>
      <c r="E16" s="72">
        <v>0</v>
      </c>
      <c r="F16" s="73">
        <f t="shared" si="1"/>
        <v>2085</v>
      </c>
      <c r="G16" s="74">
        <f t="shared" si="0"/>
        <v>2.0992116629582274</v>
      </c>
      <c r="H16" s="3"/>
      <c r="I16" s="3"/>
    </row>
    <row r="17" spans="1:7" s="3" customFormat="1" x14ac:dyDescent="0.35">
      <c r="A17" s="91"/>
      <c r="B17" s="86" t="s">
        <v>18</v>
      </c>
      <c r="C17" s="72">
        <v>0</v>
      </c>
      <c r="D17" s="72">
        <v>0</v>
      </c>
      <c r="E17" s="72">
        <v>333</v>
      </c>
      <c r="F17" s="73">
        <f t="shared" si="1"/>
        <v>333</v>
      </c>
      <c r="G17" s="74">
        <f t="shared" si="0"/>
        <v>0.33526977638613414</v>
      </c>
    </row>
    <row r="18" spans="1:7" s="3" customFormat="1" x14ac:dyDescent="0.35">
      <c r="A18" s="91"/>
      <c r="B18" s="87" t="s">
        <v>19</v>
      </c>
      <c r="C18" s="76">
        <v>0</v>
      </c>
      <c r="D18" s="76">
        <v>0</v>
      </c>
      <c r="E18" s="76">
        <v>801</v>
      </c>
      <c r="F18" s="77">
        <f t="shared" si="1"/>
        <v>801</v>
      </c>
      <c r="G18" s="78">
        <f t="shared" si="0"/>
        <v>0.80645973238826862</v>
      </c>
    </row>
    <row r="19" spans="1:7" s="3" customFormat="1" x14ac:dyDescent="0.35">
      <c r="A19" s="146" t="s">
        <v>25</v>
      </c>
      <c r="B19" s="85" t="s">
        <v>26</v>
      </c>
      <c r="C19" s="68">
        <v>0</v>
      </c>
      <c r="D19" s="68">
        <v>0</v>
      </c>
      <c r="E19" s="68">
        <v>3</v>
      </c>
      <c r="F19" s="69">
        <f t="shared" ref="F19" si="2">SUM(C19:E19)</f>
        <v>3</v>
      </c>
      <c r="G19" s="70">
        <f t="shared" si="0"/>
        <v>3.0204484359111182E-3</v>
      </c>
    </row>
    <row r="20" spans="1:7" s="3" customFormat="1" x14ac:dyDescent="0.35">
      <c r="A20" s="147"/>
      <c r="B20" s="87" t="s">
        <v>105</v>
      </c>
      <c r="C20" s="76">
        <v>4472</v>
      </c>
      <c r="D20" s="76">
        <v>0</v>
      </c>
      <c r="E20" s="76">
        <v>0</v>
      </c>
      <c r="F20" s="77">
        <f t="shared" si="1"/>
        <v>4472</v>
      </c>
      <c r="G20" s="78">
        <f t="shared" si="0"/>
        <v>4.5024818017981731</v>
      </c>
    </row>
    <row r="21" spans="1:7" s="3" customFormat="1" x14ac:dyDescent="0.35">
      <c r="A21" s="90" t="s">
        <v>28</v>
      </c>
      <c r="B21" s="85" t="s">
        <v>29</v>
      </c>
      <c r="C21" s="68">
        <v>0</v>
      </c>
      <c r="D21" s="68">
        <v>40</v>
      </c>
      <c r="E21" s="68">
        <v>0</v>
      </c>
      <c r="F21" s="69">
        <f t="shared" si="1"/>
        <v>40</v>
      </c>
      <c r="G21" s="70">
        <f t="shared" si="0"/>
        <v>4.027264581214824E-2</v>
      </c>
    </row>
    <row r="22" spans="1:7" s="3" customFormat="1" x14ac:dyDescent="0.35">
      <c r="A22" s="91"/>
      <c r="B22" s="86" t="s">
        <v>32</v>
      </c>
      <c r="C22" s="72">
        <v>440</v>
      </c>
      <c r="D22" s="72">
        <v>0</v>
      </c>
      <c r="E22" s="72">
        <v>0</v>
      </c>
      <c r="F22" s="73">
        <f t="shared" si="1"/>
        <v>440</v>
      </c>
      <c r="G22" s="74">
        <f t="shared" si="0"/>
        <v>0.44299910393363073</v>
      </c>
    </row>
    <row r="23" spans="1:7" s="3" customFormat="1" x14ac:dyDescent="0.35">
      <c r="A23" s="92"/>
      <c r="B23" s="87" t="s">
        <v>33</v>
      </c>
      <c r="C23" s="76">
        <v>1098</v>
      </c>
      <c r="D23" s="76">
        <v>0</v>
      </c>
      <c r="E23" s="76">
        <v>0</v>
      </c>
      <c r="F23" s="77">
        <f t="shared" si="1"/>
        <v>1098</v>
      </c>
      <c r="G23" s="78">
        <f t="shared" si="0"/>
        <v>1.1054841275434693</v>
      </c>
    </row>
    <row r="24" spans="1:7" s="3" customFormat="1" x14ac:dyDescent="0.35">
      <c r="A24" s="91" t="s">
        <v>40</v>
      </c>
      <c r="B24" s="85" t="s">
        <v>41</v>
      </c>
      <c r="C24" s="68">
        <v>6</v>
      </c>
      <c r="D24" s="68">
        <v>0</v>
      </c>
      <c r="E24" s="68">
        <v>0</v>
      </c>
      <c r="F24" s="69">
        <f t="shared" si="1"/>
        <v>6</v>
      </c>
      <c r="G24" s="70">
        <f t="shared" si="0"/>
        <v>6.0408968718222364E-3</v>
      </c>
    </row>
    <row r="25" spans="1:7" s="3" customFormat="1" x14ac:dyDescent="0.35">
      <c r="A25" s="91"/>
      <c r="B25" s="86" t="s">
        <v>42</v>
      </c>
      <c r="C25" s="72">
        <v>0</v>
      </c>
      <c r="D25" s="72">
        <v>8877</v>
      </c>
      <c r="E25" s="72">
        <v>0</v>
      </c>
      <c r="F25" s="73">
        <f t="shared" si="1"/>
        <v>8877</v>
      </c>
      <c r="G25" s="74">
        <f t="shared" si="0"/>
        <v>8.937506921860999</v>
      </c>
    </row>
    <row r="26" spans="1:7" s="3" customFormat="1" x14ac:dyDescent="0.35">
      <c r="A26" s="91"/>
      <c r="B26" s="86" t="s">
        <v>81</v>
      </c>
      <c r="C26" s="72">
        <v>0</v>
      </c>
      <c r="D26" s="72">
        <v>0</v>
      </c>
      <c r="E26" s="72">
        <v>1412</v>
      </c>
      <c r="F26" s="73">
        <f t="shared" si="1"/>
        <v>1412</v>
      </c>
      <c r="G26" s="74">
        <f t="shared" si="0"/>
        <v>1.4216243971688329</v>
      </c>
    </row>
    <row r="27" spans="1:7" s="3" customFormat="1" x14ac:dyDescent="0.35">
      <c r="A27" s="89" t="s">
        <v>106</v>
      </c>
      <c r="B27" s="84" t="s">
        <v>120</v>
      </c>
      <c r="C27" s="60">
        <v>0</v>
      </c>
      <c r="D27" s="60">
        <v>0</v>
      </c>
      <c r="E27" s="60">
        <v>1</v>
      </c>
      <c r="F27" s="55">
        <f t="shared" si="1"/>
        <v>1</v>
      </c>
      <c r="G27" s="65">
        <f t="shared" si="0"/>
        <v>1.0068161453037061E-3</v>
      </c>
    </row>
    <row r="28" spans="1:7" s="3" customFormat="1" x14ac:dyDescent="0.35">
      <c r="A28" s="90" t="s">
        <v>20</v>
      </c>
      <c r="B28" s="85" t="s">
        <v>99</v>
      </c>
      <c r="C28" s="68">
        <v>18654</v>
      </c>
      <c r="D28" s="68">
        <v>0</v>
      </c>
      <c r="E28" s="68">
        <v>0</v>
      </c>
      <c r="F28" s="69">
        <f t="shared" si="1"/>
        <v>18654</v>
      </c>
      <c r="G28" s="70">
        <f t="shared" si="0"/>
        <v>18.781148374495331</v>
      </c>
    </row>
    <row r="29" spans="1:7" s="3" customFormat="1" x14ac:dyDescent="0.35">
      <c r="A29" s="92"/>
      <c r="B29" s="87" t="s">
        <v>22</v>
      </c>
      <c r="C29" s="76">
        <v>0</v>
      </c>
      <c r="D29" s="76">
        <v>580</v>
      </c>
      <c r="E29" s="76">
        <v>0</v>
      </c>
      <c r="F29" s="77">
        <f t="shared" si="1"/>
        <v>580</v>
      </c>
      <c r="G29" s="78">
        <f t="shared" si="0"/>
        <v>0.58395336427614952</v>
      </c>
    </row>
    <row r="30" spans="1:7" s="3" customFormat="1" x14ac:dyDescent="0.35">
      <c r="A30" s="91" t="s">
        <v>47</v>
      </c>
      <c r="B30" s="88">
        <v>3008</v>
      </c>
      <c r="C30" s="58">
        <v>0</v>
      </c>
      <c r="D30" s="58">
        <v>1</v>
      </c>
      <c r="E30" s="58">
        <v>0</v>
      </c>
      <c r="F30" s="59">
        <f t="shared" si="1"/>
        <v>1</v>
      </c>
      <c r="G30" s="66">
        <f t="shared" si="0"/>
        <v>1.0068161453037061E-3</v>
      </c>
    </row>
    <row r="31" spans="1:7" s="3" customFormat="1" x14ac:dyDescent="0.35">
      <c r="A31" s="146" t="s">
        <v>52</v>
      </c>
      <c r="B31" s="85" t="s">
        <v>53</v>
      </c>
      <c r="C31" s="68">
        <v>0</v>
      </c>
      <c r="D31" s="68">
        <v>0</v>
      </c>
      <c r="E31" s="68">
        <v>858</v>
      </c>
      <c r="F31" s="69">
        <f t="shared" si="1"/>
        <v>858</v>
      </c>
      <c r="G31" s="70">
        <f t="shared" si="0"/>
        <v>0.86384825267057985</v>
      </c>
    </row>
    <row r="32" spans="1:7" s="3" customFormat="1" ht="15" customHeight="1" x14ac:dyDescent="0.35">
      <c r="A32" s="148"/>
      <c r="B32" s="86" t="s">
        <v>54</v>
      </c>
      <c r="C32" s="72">
        <v>0</v>
      </c>
      <c r="D32" s="72">
        <v>4829</v>
      </c>
      <c r="E32" s="72">
        <v>0</v>
      </c>
      <c r="F32" s="73">
        <f t="shared" ref="F32" si="3">SUM(C32:E32)</f>
        <v>4829</v>
      </c>
      <c r="G32" s="74">
        <f t="shared" si="0"/>
        <v>4.8619151656715962</v>
      </c>
    </row>
    <row r="33" spans="1:22" ht="15" customHeight="1" x14ac:dyDescent="0.35">
      <c r="A33" s="147"/>
      <c r="B33" s="87" t="s">
        <v>55</v>
      </c>
      <c r="C33" s="76">
        <v>1</v>
      </c>
      <c r="D33" s="76">
        <v>0</v>
      </c>
      <c r="E33" s="76">
        <v>0</v>
      </c>
      <c r="F33" s="77">
        <f t="shared" si="1"/>
        <v>1</v>
      </c>
      <c r="G33" s="78">
        <f t="shared" si="0"/>
        <v>1.0068161453037061E-3</v>
      </c>
      <c r="H33" s="3"/>
      <c r="I33" s="3"/>
    </row>
    <row r="34" spans="1:22" x14ac:dyDescent="0.35">
      <c r="A34" s="89" t="s">
        <v>56</v>
      </c>
      <c r="B34" s="84" t="s">
        <v>57</v>
      </c>
      <c r="C34" s="60">
        <v>0</v>
      </c>
      <c r="D34" s="60">
        <v>0</v>
      </c>
      <c r="E34" s="60">
        <v>416</v>
      </c>
      <c r="F34" s="55">
        <f t="shared" si="1"/>
        <v>416</v>
      </c>
      <c r="G34" s="65">
        <f t="shared" si="0"/>
        <v>0.4188355164463417</v>
      </c>
      <c r="H34" s="3"/>
      <c r="I34" s="3"/>
    </row>
    <row r="35" spans="1:22" x14ac:dyDescent="0.35">
      <c r="A35" s="89" t="s">
        <v>84</v>
      </c>
      <c r="B35" s="84" t="s">
        <v>85</v>
      </c>
      <c r="C35" s="60">
        <v>0</v>
      </c>
      <c r="D35" s="60">
        <v>0</v>
      </c>
      <c r="E35" s="60">
        <v>21</v>
      </c>
      <c r="F35" s="55">
        <f t="shared" si="1"/>
        <v>21</v>
      </c>
      <c r="G35" s="65">
        <f t="shared" si="0"/>
        <v>2.1143139051377827E-2</v>
      </c>
      <c r="H35" s="3"/>
      <c r="I35" s="17"/>
    </row>
    <row r="36" spans="1:22" x14ac:dyDescent="0.35">
      <c r="A36" s="91" t="s">
        <v>107</v>
      </c>
      <c r="B36" s="88" t="s">
        <v>93</v>
      </c>
      <c r="C36" s="62">
        <v>0</v>
      </c>
      <c r="D36" s="58">
        <v>516</v>
      </c>
      <c r="E36" s="58">
        <v>0</v>
      </c>
      <c r="F36" s="59">
        <f t="shared" si="1"/>
        <v>516</v>
      </c>
      <c r="G36" s="66">
        <f t="shared" si="0"/>
        <v>0.51951713097671237</v>
      </c>
      <c r="H36" s="3"/>
      <c r="I36" s="17"/>
    </row>
    <row r="37" spans="1:22" x14ac:dyDescent="0.35">
      <c r="A37" s="149" t="s">
        <v>65</v>
      </c>
      <c r="B37" s="85" t="s">
        <v>67</v>
      </c>
      <c r="C37" s="68">
        <v>0</v>
      </c>
      <c r="D37" s="68">
        <v>0</v>
      </c>
      <c r="E37" s="68">
        <v>226</v>
      </c>
      <c r="F37" s="69">
        <f t="shared" si="1"/>
        <v>226</v>
      </c>
      <c r="G37" s="70">
        <f t="shared" si="0"/>
        <v>0.22754044883863755</v>
      </c>
      <c r="H37" s="18"/>
      <c r="I37" s="17"/>
      <c r="J37" s="5"/>
    </row>
    <row r="38" spans="1:22" x14ac:dyDescent="0.35">
      <c r="A38" s="150"/>
      <c r="B38" s="86" t="s">
        <v>68</v>
      </c>
      <c r="C38" s="72"/>
      <c r="D38" s="72">
        <v>1650</v>
      </c>
      <c r="E38" s="72"/>
      <c r="F38" s="73">
        <f>SUM(C38:E38)</f>
        <v>1650</v>
      </c>
      <c r="G38" s="74">
        <f t="shared" si="0"/>
        <v>1.6612466397511152</v>
      </c>
      <c r="H38" s="4"/>
    </row>
    <row r="39" spans="1:22" x14ac:dyDescent="0.35">
      <c r="A39" s="151"/>
      <c r="B39" s="87" t="s">
        <v>86</v>
      </c>
      <c r="C39" s="76">
        <v>0</v>
      </c>
      <c r="D39" s="76">
        <v>1</v>
      </c>
      <c r="E39" s="76">
        <v>0</v>
      </c>
      <c r="F39" s="77">
        <f>SUM(C39:E39)</f>
        <v>1</v>
      </c>
      <c r="G39" s="78">
        <f t="shared" si="0"/>
        <v>1.0068161453037061E-3</v>
      </c>
      <c r="H39" s="4"/>
    </row>
    <row r="40" spans="1:22" ht="23.1" customHeight="1" x14ac:dyDescent="0.35">
      <c r="A40" s="82" t="s">
        <v>112</v>
      </c>
      <c r="B40" s="81"/>
      <c r="C40" s="106">
        <f>SUM(C8:C39)</f>
        <v>70858</v>
      </c>
      <c r="D40" s="106">
        <f>SUM(D8:D39)</f>
        <v>24394</v>
      </c>
      <c r="E40" s="106">
        <f>SUM(E8:E39)</f>
        <v>4071</v>
      </c>
      <c r="F40" s="106">
        <f>SUM(C40:E40)</f>
        <v>99323</v>
      </c>
      <c r="G40" s="107">
        <f t="shared" si="0"/>
        <v>100</v>
      </c>
      <c r="H40" s="41"/>
      <c r="I40" s="3"/>
    </row>
    <row r="41" spans="1:22" s="39" customFormat="1" ht="20.25" customHeight="1" x14ac:dyDescent="0.3">
      <c r="A41" s="133" t="s">
        <v>108</v>
      </c>
      <c r="B41" s="133"/>
      <c r="C41" s="133"/>
      <c r="D41" s="133"/>
      <c r="E41" s="133"/>
      <c r="F41" s="133"/>
      <c r="G41" s="133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</row>
    <row r="42" spans="1:22" s="39" customFormat="1" ht="26.25" customHeight="1" x14ac:dyDescent="0.3">
      <c r="A42" s="134" t="s">
        <v>118</v>
      </c>
      <c r="B42" s="134"/>
      <c r="C42" s="134"/>
      <c r="D42" s="134"/>
      <c r="E42" s="134"/>
      <c r="F42" s="134"/>
      <c r="G42" s="134"/>
    </row>
    <row r="43" spans="1:22" s="39" customFormat="1" ht="15.75" customHeight="1" x14ac:dyDescent="0.3">
      <c r="A43" s="135" t="s">
        <v>119</v>
      </c>
      <c r="B43" s="135"/>
      <c r="C43" s="135"/>
      <c r="D43" s="135"/>
      <c r="E43" s="135"/>
      <c r="F43" s="135"/>
      <c r="G43" s="135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</row>
    <row r="44" spans="1:22" s="5" customFormat="1" x14ac:dyDescent="0.35">
      <c r="A44" s="3"/>
      <c r="B44" s="3"/>
      <c r="C44" s="2"/>
      <c r="D44" s="2"/>
      <c r="E44" s="2"/>
      <c r="F44" s="2"/>
      <c r="G44" s="3"/>
      <c r="H44" s="2"/>
      <c r="I44" s="2"/>
      <c r="J44" s="3"/>
      <c r="K44" s="3"/>
      <c r="L44" s="3"/>
      <c r="M44" s="3"/>
      <c r="N44" s="3"/>
    </row>
    <row r="45" spans="1:22" x14ac:dyDescent="0.35">
      <c r="H45" s="5"/>
      <c r="I45" s="5"/>
      <c r="J45" s="5"/>
    </row>
    <row r="46" spans="1:22" x14ac:dyDescent="0.35">
      <c r="H46" s="3"/>
      <c r="I46" s="3"/>
    </row>
    <row r="47" spans="1:22" x14ac:dyDescent="0.35">
      <c r="H47" s="3"/>
      <c r="I47" s="3"/>
    </row>
    <row r="48" spans="1:22" x14ac:dyDescent="0.35">
      <c r="H48" s="3"/>
      <c r="I48" s="3"/>
    </row>
    <row r="49" spans="1:7" s="3" customFormat="1" x14ac:dyDescent="0.35">
      <c r="A49" s="5"/>
      <c r="B49" s="5"/>
      <c r="C49" s="5"/>
      <c r="D49" s="5"/>
      <c r="E49" s="5"/>
      <c r="F49" s="5"/>
      <c r="G49" s="5"/>
    </row>
    <row r="50" spans="1:7" s="3" customFormat="1" x14ac:dyDescent="0.35"/>
    <row r="51" spans="1:7" s="3" customFormat="1" x14ac:dyDescent="0.35"/>
    <row r="52" spans="1:7" s="3" customFormat="1" x14ac:dyDescent="0.35"/>
    <row r="53" spans="1:7" s="3" customFormat="1" x14ac:dyDescent="0.35"/>
    <row r="54" spans="1:7" s="3" customFormat="1" x14ac:dyDescent="0.35"/>
    <row r="55" spans="1:7" s="3" customFormat="1" x14ac:dyDescent="0.35"/>
    <row r="56" spans="1:7" s="3" customFormat="1" x14ac:dyDescent="0.35"/>
    <row r="57" spans="1:7" s="3" customFormat="1" x14ac:dyDescent="0.35"/>
    <row r="58" spans="1:7" s="3" customFormat="1" x14ac:dyDescent="0.35"/>
    <row r="59" spans="1:7" s="3" customFormat="1" x14ac:dyDescent="0.35"/>
    <row r="60" spans="1:7" s="3" customFormat="1" x14ac:dyDescent="0.35"/>
    <row r="61" spans="1:7" s="3" customFormat="1" x14ac:dyDescent="0.35"/>
    <row r="62" spans="1:7" s="3" customFormat="1" x14ac:dyDescent="0.35"/>
    <row r="63" spans="1:7" s="3" customFormat="1" x14ac:dyDescent="0.35"/>
    <row r="64" spans="1:7" s="3" customFormat="1" x14ac:dyDescent="0.35"/>
    <row r="65" spans="3:9" x14ac:dyDescent="0.35">
      <c r="C65" s="3"/>
      <c r="D65" s="3"/>
      <c r="E65" s="3"/>
      <c r="F65" s="3"/>
      <c r="H65" s="3"/>
      <c r="I65" s="3"/>
    </row>
    <row r="66" spans="3:9" x14ac:dyDescent="0.35">
      <c r="C66" s="3"/>
      <c r="D66" s="3"/>
      <c r="E66" s="3"/>
      <c r="F66" s="3"/>
      <c r="H66" s="3"/>
      <c r="I66" s="3"/>
    </row>
    <row r="67" spans="3:9" x14ac:dyDescent="0.35">
      <c r="C67" s="3"/>
      <c r="D67" s="3"/>
      <c r="E67" s="3"/>
      <c r="F67" s="3"/>
      <c r="H67" s="3"/>
      <c r="I67" s="3"/>
    </row>
    <row r="68" spans="3:9" x14ac:dyDescent="0.35">
      <c r="C68" s="3"/>
      <c r="D68" s="3"/>
      <c r="E68" s="3"/>
      <c r="F68" s="3"/>
      <c r="H68" s="3"/>
      <c r="I68" s="3"/>
    </row>
    <row r="69" spans="3:9" x14ac:dyDescent="0.35">
      <c r="C69" s="3"/>
      <c r="D69" s="3"/>
      <c r="E69" s="3"/>
      <c r="F69" s="3"/>
      <c r="H69" s="3"/>
      <c r="I69" s="3"/>
    </row>
    <row r="70" spans="3:9" x14ac:dyDescent="0.35">
      <c r="C70" s="3"/>
      <c r="D70" s="3"/>
      <c r="E70" s="3"/>
      <c r="F70" s="3"/>
      <c r="H70" s="3"/>
      <c r="I70" s="3"/>
    </row>
    <row r="71" spans="3:9" x14ac:dyDescent="0.35">
      <c r="C71" s="3"/>
      <c r="D71" s="3"/>
      <c r="E71" s="3"/>
      <c r="F71" s="3"/>
      <c r="H71" s="3"/>
      <c r="I71" s="3"/>
    </row>
    <row r="72" spans="3:9" x14ac:dyDescent="0.35">
      <c r="C72" s="3"/>
      <c r="D72" s="3"/>
      <c r="E72" s="3"/>
      <c r="F72" s="3"/>
      <c r="H72" s="3"/>
      <c r="I72" s="3"/>
    </row>
    <row r="73" spans="3:9" x14ac:dyDescent="0.35">
      <c r="C73" s="3"/>
      <c r="D73" s="3"/>
      <c r="E73" s="3"/>
      <c r="F73" s="3"/>
    </row>
    <row r="74" spans="3:9" x14ac:dyDescent="0.35">
      <c r="C74" s="3"/>
      <c r="D74" s="3"/>
      <c r="E74" s="3"/>
      <c r="F74" s="3"/>
    </row>
    <row r="75" spans="3:9" x14ac:dyDescent="0.35">
      <c r="C75" s="3"/>
      <c r="D75" s="3"/>
      <c r="E75" s="3"/>
      <c r="F75" s="3"/>
    </row>
    <row r="76" spans="3:9" x14ac:dyDescent="0.35">
      <c r="C76" s="3"/>
      <c r="D76" s="3"/>
      <c r="E76" s="3"/>
      <c r="F76" s="3"/>
    </row>
    <row r="79" spans="3:9" ht="15.75" customHeight="1" x14ac:dyDescent="0.35"/>
    <row r="80" spans="3:9" x14ac:dyDescent="0.35">
      <c r="H80" s="3"/>
      <c r="I80" s="3"/>
    </row>
    <row r="81" spans="3:6" s="3" customFormat="1" x14ac:dyDescent="0.35">
      <c r="C81" s="2"/>
      <c r="D81" s="2"/>
      <c r="E81" s="2"/>
      <c r="F81" s="2"/>
    </row>
    <row r="82" spans="3:6" s="3" customFormat="1" x14ac:dyDescent="0.35">
      <c r="C82" s="2"/>
      <c r="D82" s="2"/>
      <c r="E82" s="2"/>
      <c r="F82" s="2"/>
    </row>
    <row r="83" spans="3:6" s="3" customFormat="1" x14ac:dyDescent="0.35">
      <c r="C83" s="2"/>
      <c r="D83" s="2"/>
      <c r="E83" s="2"/>
      <c r="F83" s="2"/>
    </row>
    <row r="84" spans="3:6" s="3" customFormat="1" x14ac:dyDescent="0.35"/>
    <row r="85" spans="3:6" s="3" customFormat="1" x14ac:dyDescent="0.35"/>
    <row r="86" spans="3:6" s="3" customFormat="1" x14ac:dyDescent="0.35"/>
    <row r="87" spans="3:6" s="3" customFormat="1" x14ac:dyDescent="0.35"/>
    <row r="88" spans="3:6" s="3" customFormat="1" x14ac:dyDescent="0.35"/>
    <row r="89" spans="3:6" s="3" customFormat="1" x14ac:dyDescent="0.35"/>
    <row r="90" spans="3:6" s="3" customFormat="1" x14ac:dyDescent="0.35"/>
    <row r="91" spans="3:6" s="3" customFormat="1" x14ac:dyDescent="0.35"/>
    <row r="92" spans="3:6" s="3" customFormat="1" x14ac:dyDescent="0.35"/>
    <row r="93" spans="3:6" s="3" customFormat="1" x14ac:dyDescent="0.35"/>
    <row r="94" spans="3:6" s="3" customFormat="1" x14ac:dyDescent="0.35"/>
    <row r="95" spans="3:6" s="3" customFormat="1" x14ac:dyDescent="0.35"/>
    <row r="96" spans="3:6" s="3" customFormat="1" x14ac:dyDescent="0.35"/>
    <row r="97" s="3" customFormat="1" x14ac:dyDescent="0.35"/>
    <row r="98" s="3" customFormat="1" x14ac:dyDescent="0.35"/>
    <row r="99" s="3" customFormat="1" x14ac:dyDescent="0.35"/>
    <row r="100" s="3" customFormat="1" x14ac:dyDescent="0.35"/>
    <row r="101" s="3" customFormat="1" x14ac:dyDescent="0.35"/>
    <row r="102" s="3" customFormat="1" x14ac:dyDescent="0.35"/>
    <row r="103" s="3" customFormat="1" x14ac:dyDescent="0.35"/>
    <row r="104" s="3" customFormat="1" x14ac:dyDescent="0.35"/>
    <row r="105" s="3" customFormat="1" x14ac:dyDescent="0.35"/>
    <row r="106" s="3" customFormat="1" x14ac:dyDescent="0.35"/>
    <row r="107" s="3" customFormat="1" x14ac:dyDescent="0.35"/>
    <row r="108" s="3" customFormat="1" x14ac:dyDescent="0.35"/>
    <row r="109" s="3" customFormat="1" x14ac:dyDescent="0.35"/>
    <row r="110" s="3" customFormat="1" x14ac:dyDescent="0.35"/>
    <row r="111" s="3" customFormat="1" x14ac:dyDescent="0.35"/>
    <row r="112" s="3" customFormat="1" x14ac:dyDescent="0.35"/>
    <row r="113" s="3" customFormat="1" x14ac:dyDescent="0.35"/>
    <row r="114" s="3" customFormat="1" x14ac:dyDescent="0.35"/>
    <row r="115" s="3" customFormat="1" x14ac:dyDescent="0.35"/>
    <row r="116" s="3" customFormat="1" x14ac:dyDescent="0.35"/>
    <row r="117" s="3" customFormat="1" x14ac:dyDescent="0.35"/>
    <row r="118" s="3" customFormat="1" x14ac:dyDescent="0.35"/>
    <row r="119" s="3" customFormat="1" x14ac:dyDescent="0.35"/>
    <row r="120" s="3" customFormat="1" x14ac:dyDescent="0.35"/>
    <row r="121" s="3" customFormat="1" x14ac:dyDescent="0.35"/>
    <row r="122" s="3" customFormat="1" x14ac:dyDescent="0.35"/>
    <row r="123" s="3" customFormat="1" x14ac:dyDescent="0.35"/>
    <row r="124" s="3" customFormat="1" x14ac:dyDescent="0.35"/>
    <row r="125" s="3" customFormat="1" x14ac:dyDescent="0.35"/>
    <row r="126" s="3" customFormat="1" x14ac:dyDescent="0.35"/>
    <row r="127" s="3" customFormat="1" x14ac:dyDescent="0.35"/>
    <row r="128" s="3" customFormat="1" x14ac:dyDescent="0.35"/>
    <row r="129" spans="3:9" x14ac:dyDescent="0.35">
      <c r="C129" s="3"/>
      <c r="D129" s="3"/>
      <c r="E129" s="3"/>
      <c r="F129" s="3"/>
      <c r="H129" s="3"/>
      <c r="I129" s="3"/>
    </row>
    <row r="130" spans="3:9" x14ac:dyDescent="0.35">
      <c r="C130" s="3"/>
      <c r="D130" s="3"/>
      <c r="E130" s="3"/>
      <c r="F130" s="3"/>
      <c r="H130" s="3"/>
      <c r="I130" s="3"/>
    </row>
    <row r="131" spans="3:9" x14ac:dyDescent="0.35">
      <c r="C131" s="3"/>
      <c r="D131" s="3"/>
      <c r="E131" s="3"/>
      <c r="F131" s="3"/>
      <c r="H131" s="3"/>
      <c r="I131" s="3"/>
    </row>
    <row r="132" spans="3:9" x14ac:dyDescent="0.35">
      <c r="C132" s="3"/>
      <c r="D132" s="3"/>
      <c r="E132" s="3"/>
      <c r="F132" s="3"/>
      <c r="H132" s="3"/>
      <c r="I132" s="3"/>
    </row>
    <row r="133" spans="3:9" x14ac:dyDescent="0.35">
      <c r="C133" s="3"/>
      <c r="D133" s="3"/>
      <c r="E133" s="3"/>
      <c r="F133" s="3"/>
      <c r="H133" s="3"/>
      <c r="I133" s="3"/>
    </row>
    <row r="134" spans="3:9" x14ac:dyDescent="0.35">
      <c r="C134" s="3"/>
      <c r="D134" s="3"/>
      <c r="E134" s="3"/>
      <c r="F134" s="3"/>
      <c r="H134" s="3"/>
      <c r="I134" s="3"/>
    </row>
    <row r="135" spans="3:9" x14ac:dyDescent="0.35">
      <c r="C135" s="3"/>
      <c r="D135" s="3"/>
      <c r="E135" s="3"/>
      <c r="F135" s="3"/>
      <c r="H135" s="3"/>
      <c r="I135" s="3"/>
    </row>
    <row r="136" spans="3:9" x14ac:dyDescent="0.35">
      <c r="C136" s="3"/>
      <c r="D136" s="3"/>
      <c r="E136" s="3"/>
      <c r="F136" s="3"/>
      <c r="H136" s="3"/>
      <c r="I136" s="3"/>
    </row>
    <row r="137" spans="3:9" x14ac:dyDescent="0.35">
      <c r="C137" s="3"/>
      <c r="D137" s="3"/>
      <c r="E137" s="3"/>
      <c r="F137" s="3"/>
    </row>
    <row r="138" spans="3:9" x14ac:dyDescent="0.35">
      <c r="C138" s="3"/>
      <c r="D138" s="3"/>
      <c r="E138" s="3"/>
      <c r="F138" s="3"/>
    </row>
    <row r="139" spans="3:9" x14ac:dyDescent="0.35">
      <c r="C139" s="3"/>
      <c r="D139" s="3"/>
      <c r="E139" s="3"/>
      <c r="F139" s="3"/>
    </row>
    <row r="140" spans="3:9" x14ac:dyDescent="0.35">
      <c r="C140" s="3"/>
      <c r="D140" s="3"/>
      <c r="E140" s="3"/>
      <c r="F140" s="3"/>
    </row>
    <row r="141" spans="3:9" ht="15.75" x14ac:dyDescent="0.35">
      <c r="H141" s="1"/>
      <c r="I141" s="1"/>
    </row>
    <row r="142" spans="3:9" ht="9" customHeight="1" x14ac:dyDescent="0.35">
      <c r="H142" s="1"/>
      <c r="I142" s="1"/>
    </row>
    <row r="143" spans="3:9" x14ac:dyDescent="0.35">
      <c r="F143" s="4"/>
    </row>
    <row r="144" spans="3:9" ht="17.25" x14ac:dyDescent="0.35">
      <c r="F144" s="4"/>
      <c r="H144" s="6"/>
      <c r="I144" s="3"/>
    </row>
    <row r="145" spans="3:9" x14ac:dyDescent="0.35">
      <c r="H145" s="3"/>
      <c r="I145" s="3"/>
    </row>
    <row r="146" spans="3:9" x14ac:dyDescent="0.35">
      <c r="H146" s="7"/>
      <c r="I146" s="3"/>
    </row>
    <row r="147" spans="3:9" x14ac:dyDescent="0.35">
      <c r="H147" s="9"/>
      <c r="I147" s="3"/>
    </row>
    <row r="148" spans="3:9" ht="17.25" x14ac:dyDescent="0.35">
      <c r="G148" s="6"/>
      <c r="I148" s="3"/>
    </row>
    <row r="149" spans="3:9" x14ac:dyDescent="0.35">
      <c r="H149" s="9"/>
      <c r="I149" s="3"/>
    </row>
    <row r="150" spans="3:9" x14ac:dyDescent="0.35">
      <c r="G150" s="7"/>
      <c r="H150" s="9"/>
      <c r="I150" s="3"/>
    </row>
    <row r="151" spans="3:9" x14ac:dyDescent="0.35">
      <c r="C151" s="3"/>
      <c r="D151" s="3"/>
      <c r="E151" s="3"/>
      <c r="F151" s="3"/>
      <c r="G151" s="8"/>
      <c r="H151" s="9"/>
      <c r="I151" s="3"/>
    </row>
    <row r="152" spans="3:9" x14ac:dyDescent="0.35">
      <c r="C152" s="3"/>
      <c r="D152" s="3"/>
      <c r="E152" s="3"/>
      <c r="F152" s="3"/>
      <c r="G152" s="8"/>
      <c r="H152" s="9"/>
      <c r="I152" s="3"/>
    </row>
    <row r="153" spans="3:9" x14ac:dyDescent="0.35">
      <c r="C153" s="3"/>
      <c r="D153" s="3"/>
      <c r="E153" s="3"/>
      <c r="F153" s="3"/>
      <c r="G153" s="8"/>
      <c r="H153" s="9"/>
      <c r="I153" s="3"/>
    </row>
    <row r="154" spans="3:9" x14ac:dyDescent="0.35">
      <c r="C154" s="3"/>
      <c r="D154" s="3"/>
      <c r="E154" s="3"/>
      <c r="F154" s="3"/>
      <c r="G154" s="8"/>
      <c r="I154" s="3"/>
    </row>
    <row r="155" spans="3:9" x14ac:dyDescent="0.35">
      <c r="C155" s="3"/>
      <c r="D155" s="3"/>
      <c r="E155" s="3"/>
      <c r="F155" s="3"/>
      <c r="G155" s="8"/>
      <c r="I155" s="3"/>
    </row>
    <row r="156" spans="3:9" x14ac:dyDescent="0.35">
      <c r="C156" s="3"/>
      <c r="D156" s="3"/>
      <c r="E156" s="3"/>
      <c r="F156" s="3"/>
      <c r="G156" s="8"/>
      <c r="H156" s="9"/>
      <c r="I156" s="3"/>
    </row>
    <row r="157" spans="3:9" x14ac:dyDescent="0.35">
      <c r="C157" s="3"/>
      <c r="D157" s="3"/>
      <c r="E157" s="3"/>
      <c r="F157" s="3"/>
      <c r="G157" s="8"/>
      <c r="H157" s="9"/>
      <c r="I157" s="3"/>
    </row>
    <row r="158" spans="3:9" x14ac:dyDescent="0.35">
      <c r="C158" s="3"/>
      <c r="D158" s="3"/>
      <c r="E158" s="3"/>
      <c r="F158" s="3"/>
      <c r="G158" s="8"/>
      <c r="H158" s="9"/>
      <c r="I158" s="3"/>
    </row>
    <row r="159" spans="3:9" x14ac:dyDescent="0.35">
      <c r="C159" s="3"/>
      <c r="D159" s="3"/>
      <c r="E159" s="3"/>
      <c r="F159" s="3"/>
      <c r="G159" s="8"/>
      <c r="H159" s="9"/>
      <c r="I159" s="3"/>
    </row>
    <row r="160" spans="3:9" x14ac:dyDescent="0.35">
      <c r="C160" s="3"/>
      <c r="D160" s="3"/>
      <c r="E160" s="3"/>
      <c r="F160" s="3"/>
      <c r="G160" s="8"/>
      <c r="H160" s="9"/>
      <c r="I160" s="3"/>
    </row>
    <row r="161" spans="7:8" s="3" customFormat="1" x14ac:dyDescent="0.35">
      <c r="G161" s="8"/>
      <c r="H161" s="9"/>
    </row>
    <row r="162" spans="7:8" s="3" customFormat="1" x14ac:dyDescent="0.35">
      <c r="G162" s="8"/>
      <c r="H162" s="9"/>
    </row>
    <row r="163" spans="7:8" s="3" customFormat="1" x14ac:dyDescent="0.35">
      <c r="G163" s="8"/>
      <c r="H163" s="9"/>
    </row>
    <row r="164" spans="7:8" s="3" customFormat="1" x14ac:dyDescent="0.35">
      <c r="G164" s="8"/>
      <c r="H164" s="9"/>
    </row>
    <row r="165" spans="7:8" s="3" customFormat="1" x14ac:dyDescent="0.35">
      <c r="G165" s="8"/>
      <c r="H165" s="9"/>
    </row>
    <row r="166" spans="7:8" s="3" customFormat="1" x14ac:dyDescent="0.35">
      <c r="G166" s="8"/>
      <c r="H166" s="9"/>
    </row>
    <row r="167" spans="7:8" s="3" customFormat="1" x14ac:dyDescent="0.35">
      <c r="G167" s="8"/>
      <c r="H167" s="9"/>
    </row>
    <row r="168" spans="7:8" s="3" customFormat="1" x14ac:dyDescent="0.35">
      <c r="G168" s="8"/>
      <c r="H168" s="9"/>
    </row>
    <row r="169" spans="7:8" s="3" customFormat="1" x14ac:dyDescent="0.35">
      <c r="G169" s="8"/>
      <c r="H169" s="9"/>
    </row>
    <row r="170" spans="7:8" s="3" customFormat="1" x14ac:dyDescent="0.35">
      <c r="G170" s="8"/>
      <c r="H170" s="9"/>
    </row>
    <row r="171" spans="7:8" s="3" customFormat="1" x14ac:dyDescent="0.35">
      <c r="G171" s="8"/>
      <c r="H171" s="9"/>
    </row>
    <row r="172" spans="7:8" s="3" customFormat="1" x14ac:dyDescent="0.35">
      <c r="G172" s="8"/>
      <c r="H172" s="9"/>
    </row>
    <row r="173" spans="7:8" s="3" customFormat="1" x14ac:dyDescent="0.35">
      <c r="G173" s="8"/>
      <c r="H173" s="9"/>
    </row>
    <row r="174" spans="7:8" s="3" customFormat="1" x14ac:dyDescent="0.35">
      <c r="G174" s="8"/>
      <c r="H174" s="9"/>
    </row>
    <row r="175" spans="7:8" s="3" customFormat="1" x14ac:dyDescent="0.35">
      <c r="G175" s="8"/>
      <c r="H175" s="9"/>
    </row>
    <row r="176" spans="7:8" s="3" customFormat="1" x14ac:dyDescent="0.35">
      <c r="G176" s="8"/>
      <c r="H176" s="9"/>
    </row>
    <row r="177" spans="7:8" s="3" customFormat="1" x14ac:dyDescent="0.35">
      <c r="G177" s="8"/>
      <c r="H177" s="9"/>
    </row>
    <row r="178" spans="7:8" s="3" customFormat="1" x14ac:dyDescent="0.35">
      <c r="G178" s="8"/>
      <c r="H178" s="9"/>
    </row>
    <row r="179" spans="7:8" s="3" customFormat="1" x14ac:dyDescent="0.35">
      <c r="G179" s="8"/>
      <c r="H179" s="9"/>
    </row>
    <row r="180" spans="7:8" s="3" customFormat="1" x14ac:dyDescent="0.35">
      <c r="G180" s="8"/>
      <c r="H180" s="9"/>
    </row>
    <row r="181" spans="7:8" s="3" customFormat="1" x14ac:dyDescent="0.35">
      <c r="G181" s="8"/>
      <c r="H181" s="9"/>
    </row>
    <row r="182" spans="7:8" s="3" customFormat="1" x14ac:dyDescent="0.35">
      <c r="G182" s="8"/>
      <c r="H182" s="9"/>
    </row>
    <row r="183" spans="7:8" s="3" customFormat="1" x14ac:dyDescent="0.35">
      <c r="G183" s="8"/>
      <c r="H183" s="9"/>
    </row>
    <row r="184" spans="7:8" s="3" customFormat="1" x14ac:dyDescent="0.35">
      <c r="G184" s="8"/>
      <c r="H184" s="9"/>
    </row>
    <row r="185" spans="7:8" s="3" customFormat="1" x14ac:dyDescent="0.35">
      <c r="G185" s="8"/>
      <c r="H185" s="9"/>
    </row>
    <row r="186" spans="7:8" s="3" customFormat="1" x14ac:dyDescent="0.35">
      <c r="G186" s="8"/>
      <c r="H186" s="9"/>
    </row>
    <row r="187" spans="7:8" s="3" customFormat="1" x14ac:dyDescent="0.35">
      <c r="G187" s="8"/>
      <c r="H187" s="9"/>
    </row>
    <row r="188" spans="7:8" s="3" customFormat="1" x14ac:dyDescent="0.35">
      <c r="G188" s="8"/>
      <c r="H188" s="9"/>
    </row>
    <row r="189" spans="7:8" s="3" customFormat="1" x14ac:dyDescent="0.35">
      <c r="G189" s="8"/>
      <c r="H189" s="9"/>
    </row>
    <row r="190" spans="7:8" s="3" customFormat="1" x14ac:dyDescent="0.35">
      <c r="G190" s="8"/>
      <c r="H190" s="9"/>
    </row>
    <row r="191" spans="7:8" s="3" customFormat="1" x14ac:dyDescent="0.35">
      <c r="G191" s="8"/>
      <c r="H191" s="9"/>
    </row>
    <row r="192" spans="7:8" s="3" customFormat="1" x14ac:dyDescent="0.35">
      <c r="G192" s="8"/>
      <c r="H192" s="9"/>
    </row>
    <row r="193" spans="7:8" s="3" customFormat="1" x14ac:dyDescent="0.35">
      <c r="G193" s="8"/>
      <c r="H193" s="9"/>
    </row>
    <row r="194" spans="7:8" s="3" customFormat="1" x14ac:dyDescent="0.35">
      <c r="G194" s="8"/>
      <c r="H194" s="9"/>
    </row>
    <row r="195" spans="7:8" s="3" customFormat="1" x14ac:dyDescent="0.35">
      <c r="G195" s="8"/>
      <c r="H195" s="9"/>
    </row>
    <row r="196" spans="7:8" s="3" customFormat="1" x14ac:dyDescent="0.35">
      <c r="G196" s="8"/>
      <c r="H196" s="9"/>
    </row>
    <row r="197" spans="7:8" s="3" customFormat="1" x14ac:dyDescent="0.35">
      <c r="G197" s="8"/>
      <c r="H197" s="9"/>
    </row>
    <row r="198" spans="7:8" s="3" customFormat="1" x14ac:dyDescent="0.35">
      <c r="G198" s="8"/>
      <c r="H198" s="9"/>
    </row>
    <row r="199" spans="7:8" s="3" customFormat="1" x14ac:dyDescent="0.35">
      <c r="G199" s="8"/>
      <c r="H199" s="9"/>
    </row>
    <row r="200" spans="7:8" s="3" customFormat="1" x14ac:dyDescent="0.35">
      <c r="G200" s="8"/>
      <c r="H200" s="9"/>
    </row>
    <row r="201" spans="7:8" s="3" customFormat="1" x14ac:dyDescent="0.35">
      <c r="G201" s="8"/>
      <c r="H201" s="9"/>
    </row>
    <row r="202" spans="7:8" s="3" customFormat="1" x14ac:dyDescent="0.35">
      <c r="G202" s="8"/>
      <c r="H202" s="9"/>
    </row>
    <row r="203" spans="7:8" s="3" customFormat="1" x14ac:dyDescent="0.35">
      <c r="G203" s="8"/>
      <c r="H203" s="9"/>
    </row>
    <row r="204" spans="7:8" s="3" customFormat="1" x14ac:dyDescent="0.35">
      <c r="G204" s="8"/>
      <c r="H204" s="9"/>
    </row>
    <row r="205" spans="7:8" s="3" customFormat="1" x14ac:dyDescent="0.35">
      <c r="G205" s="8"/>
      <c r="H205" s="9"/>
    </row>
    <row r="206" spans="7:8" s="3" customFormat="1" x14ac:dyDescent="0.35">
      <c r="G206" s="8"/>
      <c r="H206" s="9"/>
    </row>
    <row r="207" spans="7:8" s="3" customFormat="1" x14ac:dyDescent="0.35">
      <c r="G207" s="8"/>
      <c r="H207" s="9"/>
    </row>
    <row r="208" spans="7:8" s="3" customFormat="1" x14ac:dyDescent="0.35">
      <c r="G208" s="8"/>
      <c r="H208" s="9"/>
    </row>
    <row r="209" spans="3:9" x14ac:dyDescent="0.35">
      <c r="C209" s="3"/>
      <c r="D209" s="3"/>
      <c r="E209" s="3"/>
      <c r="F209" s="3"/>
      <c r="G209" s="8"/>
      <c r="H209" s="9"/>
      <c r="I209" s="3"/>
    </row>
    <row r="210" spans="3:9" x14ac:dyDescent="0.35">
      <c r="C210" s="3"/>
      <c r="D210" s="3"/>
      <c r="E210" s="3"/>
      <c r="F210" s="3"/>
      <c r="G210" s="8"/>
      <c r="H210" s="9"/>
      <c r="I210" s="3"/>
    </row>
    <row r="211" spans="3:9" x14ac:dyDescent="0.35">
      <c r="C211" s="3"/>
      <c r="D211" s="3"/>
      <c r="E211" s="3"/>
      <c r="F211" s="3"/>
      <c r="G211" s="8"/>
      <c r="H211" s="9"/>
      <c r="I211" s="3"/>
    </row>
    <row r="212" spans="3:9" x14ac:dyDescent="0.35">
      <c r="C212" s="3"/>
      <c r="D212" s="3"/>
      <c r="E212" s="3"/>
      <c r="F212" s="3"/>
      <c r="G212" s="8"/>
      <c r="H212" s="9"/>
      <c r="I212" s="3"/>
    </row>
    <row r="213" spans="3:9" x14ac:dyDescent="0.35">
      <c r="C213" s="3"/>
      <c r="D213" s="3"/>
      <c r="E213" s="3"/>
      <c r="F213" s="3"/>
      <c r="G213" s="8"/>
      <c r="H213" s="9"/>
      <c r="I213" s="3"/>
    </row>
    <row r="214" spans="3:9" x14ac:dyDescent="0.35">
      <c r="C214" s="3"/>
      <c r="D214" s="3"/>
      <c r="E214" s="3"/>
      <c r="F214" s="3"/>
      <c r="G214" s="8"/>
      <c r="H214" s="9"/>
      <c r="I214" s="3"/>
    </row>
    <row r="215" spans="3:9" x14ac:dyDescent="0.35">
      <c r="C215" s="3"/>
      <c r="D215" s="3"/>
      <c r="E215" s="3"/>
      <c r="F215" s="3"/>
      <c r="G215" s="8"/>
      <c r="H215" s="11"/>
    </row>
    <row r="216" spans="3:9" x14ac:dyDescent="0.35">
      <c r="C216" s="3"/>
      <c r="D216" s="3"/>
      <c r="E216" s="3"/>
      <c r="F216" s="3"/>
      <c r="G216" s="8"/>
    </row>
    <row r="217" spans="3:9" x14ac:dyDescent="0.35">
      <c r="C217" s="3"/>
      <c r="D217" s="3"/>
      <c r="E217" s="3"/>
      <c r="F217" s="3"/>
      <c r="G217" s="8"/>
    </row>
    <row r="218" spans="3:9" x14ac:dyDescent="0.35">
      <c r="C218" s="3"/>
      <c r="D218" s="3"/>
      <c r="E218" s="3"/>
      <c r="F218" s="3"/>
      <c r="G218" s="8"/>
    </row>
    <row r="219" spans="3:9" x14ac:dyDescent="0.35">
      <c r="C219" s="3"/>
      <c r="D219" s="3"/>
      <c r="E219" s="3"/>
      <c r="F219" s="3"/>
      <c r="G219" s="10"/>
    </row>
  </sheetData>
  <mergeCells count="12">
    <mergeCell ref="A2:G2"/>
    <mergeCell ref="A3:G3"/>
    <mergeCell ref="A5:G5"/>
    <mergeCell ref="A6:A7"/>
    <mergeCell ref="B6:B7"/>
    <mergeCell ref="C6:G6"/>
    <mergeCell ref="A41:G41"/>
    <mergeCell ref="A42:G42"/>
    <mergeCell ref="A43:G43"/>
    <mergeCell ref="A19:A20"/>
    <mergeCell ref="A31:A33"/>
    <mergeCell ref="A37:A39"/>
  </mergeCells>
  <pageMargins left="0.78740157480314965" right="0.70866141732283472" top="0.74803149606299213" bottom="0.74803149606299213" header="0.31496062992125984" footer="0.31496062992125984"/>
  <pageSetup paperSize="9" scale="88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F30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V220"/>
  <sheetViews>
    <sheetView showGridLines="0" zoomScaleNormal="100" workbookViewId="0">
      <pane ySplit="7" topLeftCell="A8" activePane="bottomLeft" state="frozen"/>
      <selection pane="bottomLeft" activeCell="A6" sqref="A6:A7"/>
    </sheetView>
  </sheetViews>
  <sheetFormatPr defaultRowHeight="15" x14ac:dyDescent="0.35"/>
  <cols>
    <col min="1" max="2" width="20.7109375" style="3" customWidth="1"/>
    <col min="3" max="6" width="12.7109375" style="2" customWidth="1"/>
    <col min="7" max="7" width="7" style="3" customWidth="1"/>
    <col min="8" max="9" width="8.42578125" style="2" customWidth="1"/>
    <col min="10" max="10" width="6.140625" style="3" customWidth="1"/>
    <col min="11" max="20" width="8.5703125" style="3" customWidth="1"/>
    <col min="21" max="21" width="10.140625" style="3" customWidth="1"/>
    <col min="22" max="23" width="9.140625" style="3"/>
    <col min="24" max="25" width="10.140625" style="3" customWidth="1"/>
    <col min="26" max="26" width="10" style="3" customWidth="1"/>
    <col min="27" max="29" width="9.140625" style="3"/>
    <col min="30" max="30" width="17.42578125" style="3" customWidth="1"/>
    <col min="31" max="31" width="20.5703125" style="3" customWidth="1"/>
    <col min="32" max="32" width="10.42578125" style="3" customWidth="1"/>
    <col min="33" max="34" width="9.140625" style="3"/>
    <col min="35" max="35" width="10.140625" style="3" customWidth="1"/>
    <col min="36" max="16384" width="9.140625" style="3"/>
  </cols>
  <sheetData>
    <row r="2" spans="1:10" ht="16.5" x14ac:dyDescent="0.35">
      <c r="A2" s="136" t="s">
        <v>0</v>
      </c>
      <c r="B2" s="136"/>
      <c r="C2" s="136"/>
      <c r="D2" s="136"/>
      <c r="E2" s="136"/>
      <c r="F2" s="136"/>
      <c r="G2" s="136"/>
      <c r="H2" s="1"/>
      <c r="I2" s="1"/>
    </row>
    <row r="3" spans="1:10" ht="16.5" x14ac:dyDescent="0.35">
      <c r="A3" s="137" t="s">
        <v>1</v>
      </c>
      <c r="B3" s="137"/>
      <c r="C3" s="137"/>
      <c r="D3" s="137"/>
      <c r="E3" s="137"/>
      <c r="F3" s="137"/>
      <c r="G3" s="137"/>
      <c r="H3" s="1"/>
      <c r="I3" s="1"/>
    </row>
    <row r="4" spans="1:10" ht="17.25" x14ac:dyDescent="0.35">
      <c r="C4" s="3"/>
      <c r="D4" s="3"/>
      <c r="E4" s="3"/>
      <c r="F4" s="3"/>
      <c r="H4" s="6"/>
      <c r="I4" s="6"/>
      <c r="J4" s="6"/>
    </row>
    <row r="5" spans="1:10" s="96" customFormat="1" x14ac:dyDescent="0.2">
      <c r="A5" s="138" t="s">
        <v>117</v>
      </c>
      <c r="B5" s="138"/>
      <c r="C5" s="138"/>
      <c r="D5" s="138"/>
      <c r="E5" s="138"/>
      <c r="F5" s="138"/>
      <c r="G5" s="138"/>
      <c r="H5" s="95"/>
      <c r="I5" s="95"/>
    </row>
    <row r="6" spans="1:10" ht="15.75" customHeight="1" x14ac:dyDescent="0.35">
      <c r="A6" s="139" t="s">
        <v>110</v>
      </c>
      <c r="B6" s="141" t="s">
        <v>109</v>
      </c>
      <c r="C6" s="143">
        <v>2018</v>
      </c>
      <c r="D6" s="144"/>
      <c r="E6" s="144"/>
      <c r="F6" s="144"/>
      <c r="G6" s="145"/>
      <c r="H6" s="3"/>
      <c r="I6" s="3"/>
    </row>
    <row r="7" spans="1:10" x14ac:dyDescent="0.35">
      <c r="A7" s="140"/>
      <c r="B7" s="142"/>
      <c r="C7" s="79" t="s">
        <v>113</v>
      </c>
      <c r="D7" s="79" t="s">
        <v>114</v>
      </c>
      <c r="E7" s="79" t="s">
        <v>115</v>
      </c>
      <c r="F7" s="79" t="s">
        <v>116</v>
      </c>
      <c r="G7" s="80" t="s">
        <v>2</v>
      </c>
      <c r="H7" s="3"/>
      <c r="I7" s="3"/>
    </row>
    <row r="8" spans="1:10" x14ac:dyDescent="0.35">
      <c r="A8" s="89" t="s">
        <v>94</v>
      </c>
      <c r="B8" s="84" t="s">
        <v>103</v>
      </c>
      <c r="C8" s="54">
        <v>0</v>
      </c>
      <c r="D8" s="54">
        <v>3886</v>
      </c>
      <c r="E8" s="54">
        <v>0</v>
      </c>
      <c r="F8" s="55">
        <f>SUM(C8:E8)</f>
        <v>3886</v>
      </c>
      <c r="G8" s="65">
        <f t="shared" ref="G8:G41" si="0">F8/F$41*100</f>
        <v>3.2711263752451663</v>
      </c>
      <c r="H8" s="3"/>
      <c r="I8" s="3"/>
    </row>
    <row r="9" spans="1:10" x14ac:dyDescent="0.35">
      <c r="A9" s="90" t="s">
        <v>104</v>
      </c>
      <c r="B9" s="85" t="s">
        <v>98</v>
      </c>
      <c r="C9" s="68">
        <v>17733</v>
      </c>
      <c r="D9" s="68">
        <v>0</v>
      </c>
      <c r="E9" s="68">
        <v>0</v>
      </c>
      <c r="F9" s="69">
        <f t="shared" ref="F9:F40" si="1">SUM(C9:E9)</f>
        <v>17733</v>
      </c>
      <c r="G9" s="70">
        <f t="shared" si="0"/>
        <v>14.927144624864264</v>
      </c>
      <c r="H9" s="3"/>
      <c r="I9" s="3"/>
    </row>
    <row r="10" spans="1:10" x14ac:dyDescent="0.35">
      <c r="A10" s="91"/>
      <c r="B10" s="86" t="s">
        <v>7</v>
      </c>
      <c r="C10" s="72">
        <v>2</v>
      </c>
      <c r="D10" s="72">
        <v>0</v>
      </c>
      <c r="E10" s="72">
        <v>0</v>
      </c>
      <c r="F10" s="73">
        <f t="shared" si="1"/>
        <v>2</v>
      </c>
      <c r="G10" s="74">
        <f t="shared" si="0"/>
        <v>1.6835441972440381E-3</v>
      </c>
      <c r="H10" s="3"/>
      <c r="I10" s="3"/>
    </row>
    <row r="11" spans="1:10" x14ac:dyDescent="0.35">
      <c r="A11" s="91"/>
      <c r="B11" s="86" t="s">
        <v>8</v>
      </c>
      <c r="C11" s="72">
        <v>0</v>
      </c>
      <c r="D11" s="72">
        <v>4829</v>
      </c>
      <c r="E11" s="72">
        <v>0</v>
      </c>
      <c r="F11" s="73">
        <f t="shared" si="1"/>
        <v>4829</v>
      </c>
      <c r="G11" s="74">
        <f t="shared" si="0"/>
        <v>4.0649174642457302</v>
      </c>
      <c r="H11" s="3"/>
      <c r="I11" s="3"/>
    </row>
    <row r="12" spans="1:10" x14ac:dyDescent="0.35">
      <c r="A12" s="91"/>
      <c r="B12" s="87" t="s">
        <v>86</v>
      </c>
      <c r="C12" s="76">
        <v>0</v>
      </c>
      <c r="D12" s="76">
        <v>1</v>
      </c>
      <c r="E12" s="76">
        <v>0</v>
      </c>
      <c r="F12" s="77">
        <f t="shared" si="1"/>
        <v>1</v>
      </c>
      <c r="G12" s="78">
        <f t="shared" si="0"/>
        <v>8.4177209862201904E-4</v>
      </c>
      <c r="H12" s="3"/>
      <c r="I12" s="3"/>
    </row>
    <row r="13" spans="1:10" x14ac:dyDescent="0.35">
      <c r="A13" s="89" t="s">
        <v>71</v>
      </c>
      <c r="B13" s="84" t="s">
        <v>72</v>
      </c>
      <c r="C13" s="60">
        <v>0</v>
      </c>
      <c r="D13" s="60">
        <v>1849</v>
      </c>
      <c r="E13" s="60">
        <v>0</v>
      </c>
      <c r="F13" s="55">
        <f t="shared" si="1"/>
        <v>1849</v>
      </c>
      <c r="G13" s="65">
        <f t="shared" si="0"/>
        <v>1.5564366103521132</v>
      </c>
      <c r="H13" s="3"/>
      <c r="I13" s="3"/>
    </row>
    <row r="14" spans="1:10" x14ac:dyDescent="0.35">
      <c r="A14" s="90" t="s">
        <v>11</v>
      </c>
      <c r="B14" s="85" t="s">
        <v>90</v>
      </c>
      <c r="C14" s="68">
        <v>32457</v>
      </c>
      <c r="D14" s="68">
        <v>0</v>
      </c>
      <c r="E14" s="68">
        <v>0</v>
      </c>
      <c r="F14" s="69">
        <f t="shared" si="1"/>
        <v>32457</v>
      </c>
      <c r="G14" s="70">
        <f t="shared" si="0"/>
        <v>27.321397004974873</v>
      </c>
      <c r="H14" s="3"/>
      <c r="I14" s="3"/>
    </row>
    <row r="15" spans="1:10" x14ac:dyDescent="0.35">
      <c r="A15" s="92"/>
      <c r="B15" s="87" t="s">
        <v>12</v>
      </c>
      <c r="C15" s="76">
        <v>2</v>
      </c>
      <c r="D15" s="76">
        <v>0</v>
      </c>
      <c r="E15" s="76">
        <v>0</v>
      </c>
      <c r="F15" s="77">
        <f t="shared" si="1"/>
        <v>2</v>
      </c>
      <c r="G15" s="78">
        <f t="shared" si="0"/>
        <v>1.6835441972440381E-3</v>
      </c>
      <c r="H15" s="3"/>
      <c r="I15" s="3"/>
    </row>
    <row r="16" spans="1:10" x14ac:dyDescent="0.35">
      <c r="A16" s="91" t="s">
        <v>15</v>
      </c>
      <c r="B16" s="85" t="s">
        <v>69</v>
      </c>
      <c r="C16" s="68">
        <v>497</v>
      </c>
      <c r="D16" s="68">
        <v>0</v>
      </c>
      <c r="E16" s="68">
        <v>0</v>
      </c>
      <c r="F16" s="69">
        <f t="shared" si="1"/>
        <v>497</v>
      </c>
      <c r="G16" s="70">
        <f t="shared" si="0"/>
        <v>0.41836073301514348</v>
      </c>
      <c r="H16" s="3"/>
      <c r="I16" s="3"/>
    </row>
    <row r="17" spans="1:7" s="3" customFormat="1" x14ac:dyDescent="0.35">
      <c r="A17" s="91"/>
      <c r="B17" s="86" t="s">
        <v>16</v>
      </c>
      <c r="C17" s="72">
        <v>0</v>
      </c>
      <c r="D17" s="72">
        <v>7834</v>
      </c>
      <c r="E17" s="72">
        <v>0</v>
      </c>
      <c r="F17" s="73">
        <f t="shared" si="1"/>
        <v>7834</v>
      </c>
      <c r="G17" s="74">
        <f t="shared" si="0"/>
        <v>6.5944426206048972</v>
      </c>
    </row>
    <row r="18" spans="1:7" s="3" customFormat="1" x14ac:dyDescent="0.35">
      <c r="A18" s="91"/>
      <c r="B18" s="86" t="s">
        <v>18</v>
      </c>
      <c r="C18" s="72">
        <v>0</v>
      </c>
      <c r="D18" s="72">
        <v>0</v>
      </c>
      <c r="E18" s="72">
        <v>664</v>
      </c>
      <c r="F18" s="73">
        <f t="shared" si="1"/>
        <v>664</v>
      </c>
      <c r="G18" s="74">
        <f t="shared" si="0"/>
        <v>0.55893667348502074</v>
      </c>
    </row>
    <row r="19" spans="1:7" s="3" customFormat="1" x14ac:dyDescent="0.35">
      <c r="A19" s="91"/>
      <c r="B19" s="87" t="s">
        <v>19</v>
      </c>
      <c r="C19" s="76">
        <v>0</v>
      </c>
      <c r="D19" s="76">
        <v>0</v>
      </c>
      <c r="E19" s="76">
        <v>952</v>
      </c>
      <c r="F19" s="77">
        <f t="shared" si="1"/>
        <v>952</v>
      </c>
      <c r="G19" s="78">
        <f t="shared" si="0"/>
        <v>0.8013670378881621</v>
      </c>
    </row>
    <row r="20" spans="1:7" s="3" customFormat="1" x14ac:dyDescent="0.35">
      <c r="A20" s="89" t="s">
        <v>25</v>
      </c>
      <c r="B20" s="84" t="s">
        <v>105</v>
      </c>
      <c r="C20" s="60">
        <v>5757</v>
      </c>
      <c r="D20" s="60">
        <v>0</v>
      </c>
      <c r="E20" s="60">
        <v>0</v>
      </c>
      <c r="F20" s="55">
        <f t="shared" si="1"/>
        <v>5757</v>
      </c>
      <c r="G20" s="65">
        <f t="shared" si="0"/>
        <v>4.8460819717669645</v>
      </c>
    </row>
    <row r="21" spans="1:7" s="3" customFormat="1" x14ac:dyDescent="0.35">
      <c r="A21" s="90" t="s">
        <v>28</v>
      </c>
      <c r="B21" s="85" t="s">
        <v>29</v>
      </c>
      <c r="C21" s="68">
        <v>0</v>
      </c>
      <c r="D21" s="68">
        <v>826</v>
      </c>
      <c r="E21" s="68">
        <v>0</v>
      </c>
      <c r="F21" s="69">
        <f t="shared" si="1"/>
        <v>826</v>
      </c>
      <c r="G21" s="70">
        <f t="shared" si="0"/>
        <v>0.69530375346178774</v>
      </c>
    </row>
    <row r="22" spans="1:7" s="3" customFormat="1" x14ac:dyDescent="0.35">
      <c r="A22" s="91"/>
      <c r="B22" s="86" t="s">
        <v>32</v>
      </c>
      <c r="C22" s="72">
        <v>812</v>
      </c>
      <c r="D22" s="72">
        <v>0</v>
      </c>
      <c r="E22" s="72">
        <v>0</v>
      </c>
      <c r="F22" s="73">
        <f t="shared" si="1"/>
        <v>812</v>
      </c>
      <c r="G22" s="74">
        <f t="shared" si="0"/>
        <v>0.68351894408107949</v>
      </c>
    </row>
    <row r="23" spans="1:7" s="3" customFormat="1" x14ac:dyDescent="0.35">
      <c r="A23" s="92"/>
      <c r="B23" s="87" t="s">
        <v>33</v>
      </c>
      <c r="C23" s="76">
        <v>3636</v>
      </c>
      <c r="D23" s="76">
        <v>0</v>
      </c>
      <c r="E23" s="76">
        <v>0</v>
      </c>
      <c r="F23" s="77">
        <f t="shared" si="1"/>
        <v>3636</v>
      </c>
      <c r="G23" s="78">
        <f t="shared" si="0"/>
        <v>3.0606833505896613</v>
      </c>
    </row>
    <row r="24" spans="1:7" s="3" customFormat="1" x14ac:dyDescent="0.35">
      <c r="A24" s="91" t="s">
        <v>40</v>
      </c>
      <c r="B24" s="85" t="s">
        <v>41</v>
      </c>
      <c r="C24" s="68">
        <v>3</v>
      </c>
      <c r="D24" s="68">
        <v>0</v>
      </c>
      <c r="E24" s="68">
        <v>0</v>
      </c>
      <c r="F24" s="69">
        <f t="shared" si="1"/>
        <v>3</v>
      </c>
      <c r="G24" s="70">
        <f t="shared" si="0"/>
        <v>2.5253162958660575E-3</v>
      </c>
    </row>
    <row r="25" spans="1:7" s="3" customFormat="1" x14ac:dyDescent="0.35">
      <c r="A25" s="91"/>
      <c r="B25" s="86" t="s">
        <v>42</v>
      </c>
      <c r="C25" s="72">
        <v>0</v>
      </c>
      <c r="D25" s="72">
        <v>7842</v>
      </c>
      <c r="E25" s="72">
        <v>0</v>
      </c>
      <c r="F25" s="73">
        <f t="shared" si="1"/>
        <v>7842</v>
      </c>
      <c r="G25" s="74">
        <f t="shared" si="0"/>
        <v>6.6011767973938733</v>
      </c>
    </row>
    <row r="26" spans="1:7" s="3" customFormat="1" x14ac:dyDescent="0.35">
      <c r="A26" s="91"/>
      <c r="B26" s="86" t="s">
        <v>81</v>
      </c>
      <c r="C26" s="72">
        <v>0</v>
      </c>
      <c r="D26" s="72">
        <v>0</v>
      </c>
      <c r="E26" s="72">
        <v>1350</v>
      </c>
      <c r="F26" s="73">
        <f t="shared" si="1"/>
        <v>1350</v>
      </c>
      <c r="G26" s="74">
        <f t="shared" si="0"/>
        <v>1.1363923331397259</v>
      </c>
    </row>
    <row r="27" spans="1:7" s="3" customFormat="1" x14ac:dyDescent="0.35">
      <c r="A27" s="91"/>
      <c r="B27" s="87" t="s">
        <v>43</v>
      </c>
      <c r="C27" s="76">
        <v>0</v>
      </c>
      <c r="D27" s="76">
        <v>0</v>
      </c>
      <c r="E27" s="76">
        <v>2</v>
      </c>
      <c r="F27" s="77">
        <f t="shared" si="1"/>
        <v>2</v>
      </c>
      <c r="G27" s="78">
        <f t="shared" si="0"/>
        <v>1.6835441972440381E-3</v>
      </c>
    </row>
    <row r="28" spans="1:7" s="3" customFormat="1" x14ac:dyDescent="0.35">
      <c r="A28" s="89" t="s">
        <v>106</v>
      </c>
      <c r="B28" s="84" t="s">
        <v>46</v>
      </c>
      <c r="C28" s="60">
        <v>1</v>
      </c>
      <c r="D28" s="60">
        <v>0</v>
      </c>
      <c r="E28" s="60">
        <v>0</v>
      </c>
      <c r="F28" s="55">
        <f t="shared" si="1"/>
        <v>1</v>
      </c>
      <c r="G28" s="65">
        <f t="shared" si="0"/>
        <v>8.4177209862201904E-4</v>
      </c>
    </row>
    <row r="29" spans="1:7" s="3" customFormat="1" x14ac:dyDescent="0.35">
      <c r="A29" s="90" t="s">
        <v>20</v>
      </c>
      <c r="B29" s="85" t="s">
        <v>99</v>
      </c>
      <c r="C29" s="68">
        <v>14637</v>
      </c>
      <c r="D29" s="68">
        <v>0</v>
      </c>
      <c r="E29" s="68">
        <v>0</v>
      </c>
      <c r="F29" s="69">
        <f t="shared" si="1"/>
        <v>14637</v>
      </c>
      <c r="G29" s="70">
        <f t="shared" si="0"/>
        <v>12.321018207530493</v>
      </c>
    </row>
    <row r="30" spans="1:7" s="3" customFormat="1" x14ac:dyDescent="0.35">
      <c r="A30" s="91"/>
      <c r="B30" s="86" t="s">
        <v>21</v>
      </c>
      <c r="C30" s="72">
        <v>40</v>
      </c>
      <c r="D30" s="72">
        <v>0</v>
      </c>
      <c r="E30" s="72">
        <v>0</v>
      </c>
      <c r="F30" s="73">
        <f t="shared" si="1"/>
        <v>40</v>
      </c>
      <c r="G30" s="74">
        <f t="shared" si="0"/>
        <v>3.3670883944880763E-2</v>
      </c>
    </row>
    <row r="31" spans="1:7" s="3" customFormat="1" x14ac:dyDescent="0.35">
      <c r="A31" s="92"/>
      <c r="B31" s="87" t="s">
        <v>22</v>
      </c>
      <c r="C31" s="76">
        <v>0</v>
      </c>
      <c r="D31" s="76">
        <v>742</v>
      </c>
      <c r="E31" s="76">
        <v>0</v>
      </c>
      <c r="F31" s="77">
        <f t="shared" si="1"/>
        <v>742</v>
      </c>
      <c r="G31" s="78">
        <f t="shared" si="0"/>
        <v>0.62459489717753813</v>
      </c>
    </row>
    <row r="32" spans="1:7" s="3" customFormat="1" x14ac:dyDescent="0.35">
      <c r="A32" s="91" t="s">
        <v>47</v>
      </c>
      <c r="B32" s="88" t="s">
        <v>86</v>
      </c>
      <c r="C32" s="58">
        <v>1</v>
      </c>
      <c r="D32" s="58">
        <v>0</v>
      </c>
      <c r="E32" s="58">
        <v>0</v>
      </c>
      <c r="F32" s="59">
        <f t="shared" si="1"/>
        <v>1</v>
      </c>
      <c r="G32" s="66">
        <f t="shared" si="0"/>
        <v>8.4177209862201904E-4</v>
      </c>
    </row>
    <row r="33" spans="1:22" x14ac:dyDescent="0.35">
      <c r="A33" s="93" t="s">
        <v>52</v>
      </c>
      <c r="B33" s="85" t="s">
        <v>53</v>
      </c>
      <c r="C33" s="68">
        <v>0</v>
      </c>
      <c r="D33" s="68">
        <v>0</v>
      </c>
      <c r="E33" s="68">
        <v>1041</v>
      </c>
      <c r="F33" s="69">
        <f t="shared" si="1"/>
        <v>1041</v>
      </c>
      <c r="G33" s="70">
        <f t="shared" si="0"/>
        <v>0.8762847546655218</v>
      </c>
      <c r="H33" s="3"/>
      <c r="I33" s="3"/>
    </row>
    <row r="34" spans="1:22" ht="15" customHeight="1" x14ac:dyDescent="0.35">
      <c r="A34" s="94"/>
      <c r="B34" s="87" t="s">
        <v>54</v>
      </c>
      <c r="C34" s="76">
        <v>0</v>
      </c>
      <c r="D34" s="76">
        <v>7771</v>
      </c>
      <c r="E34" s="76">
        <v>0</v>
      </c>
      <c r="F34" s="77">
        <f t="shared" si="1"/>
        <v>7771</v>
      </c>
      <c r="G34" s="78">
        <f t="shared" si="0"/>
        <v>6.5414109783917098</v>
      </c>
      <c r="H34" s="3"/>
      <c r="I34" s="3"/>
    </row>
    <row r="35" spans="1:22" x14ac:dyDescent="0.35">
      <c r="A35" s="89" t="s">
        <v>56</v>
      </c>
      <c r="B35" s="84" t="s">
        <v>57</v>
      </c>
      <c r="C35" s="60">
        <v>0</v>
      </c>
      <c r="D35" s="60">
        <v>0</v>
      </c>
      <c r="E35" s="60">
        <v>685</v>
      </c>
      <c r="F35" s="55">
        <f t="shared" si="1"/>
        <v>685</v>
      </c>
      <c r="G35" s="65">
        <f t="shared" si="0"/>
        <v>0.57661388755608312</v>
      </c>
      <c r="H35" s="3"/>
      <c r="I35" s="3"/>
    </row>
    <row r="36" spans="1:22" x14ac:dyDescent="0.35">
      <c r="A36" s="89" t="s">
        <v>84</v>
      </c>
      <c r="B36" s="84" t="s">
        <v>85</v>
      </c>
      <c r="C36" s="60">
        <v>0</v>
      </c>
      <c r="D36" s="60">
        <v>0</v>
      </c>
      <c r="E36" s="60">
        <v>65</v>
      </c>
      <c r="F36" s="55">
        <f t="shared" si="1"/>
        <v>65</v>
      </c>
      <c r="G36" s="65">
        <f t="shared" si="0"/>
        <v>5.4715186410431237E-2</v>
      </c>
      <c r="H36" s="3"/>
      <c r="I36" s="17"/>
    </row>
    <row r="37" spans="1:22" x14ac:dyDescent="0.35">
      <c r="A37" s="91" t="s">
        <v>107</v>
      </c>
      <c r="B37" s="88" t="s">
        <v>93</v>
      </c>
      <c r="C37" s="62">
        <v>0</v>
      </c>
      <c r="D37" s="58">
        <v>453</v>
      </c>
      <c r="E37" s="58">
        <v>0</v>
      </c>
      <c r="F37" s="59">
        <f t="shared" si="1"/>
        <v>453</v>
      </c>
      <c r="G37" s="66">
        <f t="shared" si="0"/>
        <v>0.38132276067577464</v>
      </c>
      <c r="H37" s="3"/>
      <c r="I37" s="17"/>
    </row>
    <row r="38" spans="1:22" x14ac:dyDescent="0.35">
      <c r="A38" s="90" t="s">
        <v>65</v>
      </c>
      <c r="B38" s="85" t="s">
        <v>67</v>
      </c>
      <c r="C38" s="68">
        <v>0</v>
      </c>
      <c r="D38" s="68">
        <v>0</v>
      </c>
      <c r="E38" s="68">
        <v>318</v>
      </c>
      <c r="F38" s="69">
        <f t="shared" si="1"/>
        <v>318</v>
      </c>
      <c r="G38" s="70">
        <f t="shared" si="0"/>
        <v>0.26768352736180206</v>
      </c>
      <c r="H38" s="18"/>
      <c r="I38" s="17"/>
      <c r="J38" s="5"/>
    </row>
    <row r="39" spans="1:22" x14ac:dyDescent="0.35">
      <c r="A39" s="92"/>
      <c r="B39" s="87" t="s">
        <v>68</v>
      </c>
      <c r="C39" s="76"/>
      <c r="D39" s="76">
        <v>2108</v>
      </c>
      <c r="E39" s="76"/>
      <c r="F39" s="77">
        <f>SUM(C39:E39)</f>
        <v>2108</v>
      </c>
      <c r="G39" s="78">
        <f t="shared" si="0"/>
        <v>1.7744555838952163</v>
      </c>
      <c r="H39" s="4"/>
    </row>
    <row r="40" spans="1:22" x14ac:dyDescent="0.35">
      <c r="A40" s="92" t="s">
        <v>111</v>
      </c>
      <c r="B40" s="83"/>
      <c r="C40" s="53">
        <v>1</v>
      </c>
      <c r="D40" s="53">
        <v>0</v>
      </c>
      <c r="E40" s="53">
        <v>0</v>
      </c>
      <c r="F40" s="50">
        <f t="shared" si="1"/>
        <v>1</v>
      </c>
      <c r="G40" s="63">
        <f t="shared" si="0"/>
        <v>8.4177209862201904E-4</v>
      </c>
      <c r="I40" s="3"/>
    </row>
    <row r="41" spans="1:22" ht="23.1" customHeight="1" x14ac:dyDescent="0.35">
      <c r="A41" s="82" t="s">
        <v>112</v>
      </c>
      <c r="B41" s="81"/>
      <c r="C41" s="106">
        <f>SUM(C8:C40)</f>
        <v>75579</v>
      </c>
      <c r="D41" s="106">
        <f>SUM(D8:D40)</f>
        <v>38141</v>
      </c>
      <c r="E41" s="106">
        <f>SUM(E8:E40)</f>
        <v>5077</v>
      </c>
      <c r="F41" s="106">
        <f>SUM(C41:E41)</f>
        <v>118797</v>
      </c>
      <c r="G41" s="107">
        <f t="shared" si="0"/>
        <v>100</v>
      </c>
      <c r="H41" s="41"/>
      <c r="I41" s="3"/>
    </row>
    <row r="42" spans="1:22" s="39" customFormat="1" ht="20.25" customHeight="1" x14ac:dyDescent="0.3">
      <c r="A42" s="133"/>
      <c r="B42" s="133"/>
      <c r="C42" s="133"/>
      <c r="D42" s="133"/>
      <c r="E42" s="133"/>
      <c r="F42" s="133"/>
      <c r="G42" s="133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</row>
    <row r="43" spans="1:22" s="39" customFormat="1" ht="13.5" x14ac:dyDescent="0.3">
      <c r="A43" s="134" t="s">
        <v>118</v>
      </c>
      <c r="B43" s="134"/>
      <c r="C43" s="134"/>
      <c r="D43" s="134"/>
      <c r="E43" s="134"/>
      <c r="F43" s="134"/>
      <c r="G43" s="134"/>
    </row>
    <row r="44" spans="1:22" s="39" customFormat="1" ht="15.75" customHeight="1" x14ac:dyDescent="0.3">
      <c r="A44" s="135" t="s">
        <v>119</v>
      </c>
      <c r="B44" s="135"/>
      <c r="C44" s="135"/>
      <c r="D44" s="135"/>
      <c r="E44" s="135"/>
      <c r="F44" s="135"/>
      <c r="G44" s="135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</row>
    <row r="45" spans="1:22" s="5" customFormat="1" x14ac:dyDescent="0.35">
      <c r="A45" s="3"/>
      <c r="B45" s="3"/>
      <c r="C45" s="2"/>
      <c r="D45" s="2"/>
      <c r="E45" s="2"/>
      <c r="F45" s="2"/>
      <c r="G45" s="3"/>
      <c r="H45" s="2"/>
      <c r="I45" s="2"/>
      <c r="J45" s="3"/>
      <c r="K45" s="3"/>
      <c r="L45" s="3"/>
      <c r="M45" s="3"/>
      <c r="N45" s="3"/>
    </row>
    <row r="46" spans="1:22" x14ac:dyDescent="0.35">
      <c r="H46" s="5"/>
      <c r="I46" s="5"/>
      <c r="J46" s="5"/>
    </row>
    <row r="47" spans="1:22" x14ac:dyDescent="0.35">
      <c r="H47" s="3"/>
      <c r="I47" s="3"/>
    </row>
    <row r="48" spans="1:22" x14ac:dyDescent="0.35">
      <c r="H48" s="3"/>
      <c r="I48" s="3"/>
    </row>
    <row r="49" spans="1:7" s="3" customFormat="1" x14ac:dyDescent="0.35">
      <c r="C49" s="2"/>
      <c r="D49" s="2"/>
      <c r="E49" s="2"/>
      <c r="F49" s="2"/>
    </row>
    <row r="50" spans="1:7" s="3" customFormat="1" x14ac:dyDescent="0.35">
      <c r="A50" s="5"/>
      <c r="B50" s="5"/>
      <c r="C50" s="5"/>
      <c r="D50" s="5"/>
      <c r="E50" s="5"/>
      <c r="F50" s="5"/>
      <c r="G50" s="5"/>
    </row>
    <row r="51" spans="1:7" s="3" customFormat="1" x14ac:dyDescent="0.35"/>
    <row r="52" spans="1:7" s="3" customFormat="1" x14ac:dyDescent="0.35"/>
    <row r="53" spans="1:7" s="3" customFormat="1" x14ac:dyDescent="0.35"/>
    <row r="54" spans="1:7" s="3" customFormat="1" x14ac:dyDescent="0.35"/>
    <row r="55" spans="1:7" s="3" customFormat="1" x14ac:dyDescent="0.35"/>
    <row r="56" spans="1:7" s="3" customFormat="1" x14ac:dyDescent="0.35"/>
    <row r="57" spans="1:7" s="3" customFormat="1" x14ac:dyDescent="0.35"/>
    <row r="58" spans="1:7" s="3" customFormat="1" x14ac:dyDescent="0.35"/>
    <row r="59" spans="1:7" s="3" customFormat="1" x14ac:dyDescent="0.35"/>
    <row r="60" spans="1:7" s="3" customFormat="1" x14ac:dyDescent="0.35"/>
    <row r="61" spans="1:7" s="3" customFormat="1" x14ac:dyDescent="0.35"/>
    <row r="62" spans="1:7" s="3" customFormat="1" x14ac:dyDescent="0.35"/>
    <row r="63" spans="1:7" s="3" customFormat="1" x14ac:dyDescent="0.35"/>
    <row r="64" spans="1:7" s="3" customFormat="1" x14ac:dyDescent="0.35"/>
    <row r="65" spans="3:9" x14ac:dyDescent="0.35">
      <c r="C65" s="3"/>
      <c r="D65" s="3"/>
      <c r="E65" s="3"/>
      <c r="F65" s="3"/>
      <c r="H65" s="3"/>
      <c r="I65" s="3"/>
    </row>
    <row r="66" spans="3:9" x14ac:dyDescent="0.35">
      <c r="C66" s="3"/>
      <c r="D66" s="3"/>
      <c r="E66" s="3"/>
      <c r="F66" s="3"/>
      <c r="H66" s="3"/>
      <c r="I66" s="3"/>
    </row>
    <row r="67" spans="3:9" x14ac:dyDescent="0.35">
      <c r="C67" s="3"/>
      <c r="D67" s="3"/>
      <c r="E67" s="3"/>
      <c r="F67" s="3"/>
      <c r="H67" s="3"/>
      <c r="I67" s="3"/>
    </row>
    <row r="68" spans="3:9" x14ac:dyDescent="0.35">
      <c r="C68" s="3"/>
      <c r="D68" s="3"/>
      <c r="E68" s="3"/>
      <c r="F68" s="3"/>
      <c r="H68" s="3"/>
      <c r="I68" s="3"/>
    </row>
    <row r="69" spans="3:9" x14ac:dyDescent="0.35">
      <c r="C69" s="3"/>
      <c r="D69" s="3"/>
      <c r="E69" s="3"/>
      <c r="F69" s="3"/>
      <c r="H69" s="3"/>
      <c r="I69" s="3"/>
    </row>
    <row r="70" spans="3:9" x14ac:dyDescent="0.35">
      <c r="C70" s="3"/>
      <c r="D70" s="3"/>
      <c r="E70" s="3"/>
      <c r="F70" s="3"/>
      <c r="H70" s="3"/>
      <c r="I70" s="3"/>
    </row>
    <row r="71" spans="3:9" x14ac:dyDescent="0.35">
      <c r="C71" s="3"/>
      <c r="D71" s="3"/>
      <c r="E71" s="3"/>
      <c r="F71" s="3"/>
      <c r="H71" s="3"/>
      <c r="I71" s="3"/>
    </row>
    <row r="72" spans="3:9" x14ac:dyDescent="0.35">
      <c r="C72" s="3"/>
      <c r="D72" s="3"/>
      <c r="E72" s="3"/>
      <c r="F72" s="3"/>
      <c r="H72" s="3"/>
      <c r="I72" s="3"/>
    </row>
    <row r="73" spans="3:9" x14ac:dyDescent="0.35">
      <c r="C73" s="3"/>
      <c r="D73" s="3"/>
      <c r="E73" s="3"/>
      <c r="F73" s="3"/>
      <c r="H73" s="3"/>
      <c r="I73" s="3"/>
    </row>
    <row r="74" spans="3:9" x14ac:dyDescent="0.35">
      <c r="C74" s="3"/>
      <c r="D74" s="3"/>
      <c r="E74" s="3"/>
      <c r="F74" s="3"/>
    </row>
    <row r="75" spans="3:9" x14ac:dyDescent="0.35">
      <c r="C75" s="3"/>
      <c r="D75" s="3"/>
      <c r="E75" s="3"/>
      <c r="F75" s="3"/>
    </row>
    <row r="76" spans="3:9" x14ac:dyDescent="0.35">
      <c r="C76" s="3"/>
      <c r="D76" s="3"/>
      <c r="E76" s="3"/>
      <c r="F76" s="3"/>
    </row>
    <row r="77" spans="3:9" x14ac:dyDescent="0.35">
      <c r="C77" s="3"/>
      <c r="D77" s="3"/>
      <c r="E77" s="3"/>
      <c r="F77" s="3"/>
    </row>
    <row r="80" spans="3:9" ht="15.75" customHeight="1" x14ac:dyDescent="0.35"/>
    <row r="81" spans="3:6" s="3" customFormat="1" x14ac:dyDescent="0.35">
      <c r="C81" s="2"/>
      <c r="D81" s="2"/>
      <c r="E81" s="2"/>
      <c r="F81" s="2"/>
    </row>
    <row r="82" spans="3:6" s="3" customFormat="1" x14ac:dyDescent="0.35">
      <c r="C82" s="2"/>
      <c r="D82" s="2"/>
      <c r="E82" s="2"/>
      <c r="F82" s="2"/>
    </row>
    <row r="83" spans="3:6" s="3" customFormat="1" x14ac:dyDescent="0.35">
      <c r="C83" s="2"/>
      <c r="D83" s="2"/>
      <c r="E83" s="2"/>
      <c r="F83" s="2"/>
    </row>
    <row r="84" spans="3:6" s="3" customFormat="1" x14ac:dyDescent="0.35">
      <c r="C84" s="2"/>
      <c r="D84" s="2"/>
      <c r="E84" s="2"/>
      <c r="F84" s="2"/>
    </row>
    <row r="85" spans="3:6" s="3" customFormat="1" x14ac:dyDescent="0.35"/>
    <row r="86" spans="3:6" s="3" customFormat="1" x14ac:dyDescent="0.35"/>
    <row r="87" spans="3:6" s="3" customFormat="1" x14ac:dyDescent="0.35"/>
    <row r="88" spans="3:6" s="3" customFormat="1" x14ac:dyDescent="0.35"/>
    <row r="89" spans="3:6" s="3" customFormat="1" x14ac:dyDescent="0.35"/>
    <row r="90" spans="3:6" s="3" customFormat="1" x14ac:dyDescent="0.35"/>
    <row r="91" spans="3:6" s="3" customFormat="1" x14ac:dyDescent="0.35"/>
    <row r="92" spans="3:6" s="3" customFormat="1" x14ac:dyDescent="0.35"/>
    <row r="93" spans="3:6" s="3" customFormat="1" x14ac:dyDescent="0.35"/>
    <row r="94" spans="3:6" s="3" customFormat="1" x14ac:dyDescent="0.35"/>
    <row r="95" spans="3:6" s="3" customFormat="1" x14ac:dyDescent="0.35"/>
    <row r="96" spans="3:6" s="3" customFormat="1" x14ac:dyDescent="0.35"/>
    <row r="97" s="3" customFormat="1" x14ac:dyDescent="0.35"/>
    <row r="98" s="3" customFormat="1" x14ac:dyDescent="0.35"/>
    <row r="99" s="3" customFormat="1" x14ac:dyDescent="0.35"/>
    <row r="100" s="3" customFormat="1" x14ac:dyDescent="0.35"/>
    <row r="101" s="3" customFormat="1" x14ac:dyDescent="0.35"/>
    <row r="102" s="3" customFormat="1" x14ac:dyDescent="0.35"/>
    <row r="103" s="3" customFormat="1" x14ac:dyDescent="0.35"/>
    <row r="104" s="3" customFormat="1" x14ac:dyDescent="0.35"/>
    <row r="105" s="3" customFormat="1" x14ac:dyDescent="0.35"/>
    <row r="106" s="3" customFormat="1" x14ac:dyDescent="0.35"/>
    <row r="107" s="3" customFormat="1" x14ac:dyDescent="0.35"/>
    <row r="108" s="3" customFormat="1" x14ac:dyDescent="0.35"/>
    <row r="109" s="3" customFormat="1" x14ac:dyDescent="0.35"/>
    <row r="110" s="3" customFormat="1" x14ac:dyDescent="0.35"/>
    <row r="111" s="3" customFormat="1" x14ac:dyDescent="0.35"/>
    <row r="112" s="3" customFormat="1" x14ac:dyDescent="0.35"/>
    <row r="113" s="3" customFormat="1" x14ac:dyDescent="0.35"/>
    <row r="114" s="3" customFormat="1" x14ac:dyDescent="0.35"/>
    <row r="115" s="3" customFormat="1" x14ac:dyDescent="0.35"/>
    <row r="116" s="3" customFormat="1" x14ac:dyDescent="0.35"/>
    <row r="117" s="3" customFormat="1" x14ac:dyDescent="0.35"/>
    <row r="118" s="3" customFormat="1" x14ac:dyDescent="0.35"/>
    <row r="119" s="3" customFormat="1" x14ac:dyDescent="0.35"/>
    <row r="120" s="3" customFormat="1" x14ac:dyDescent="0.35"/>
    <row r="121" s="3" customFormat="1" x14ac:dyDescent="0.35"/>
    <row r="122" s="3" customFormat="1" x14ac:dyDescent="0.35"/>
    <row r="123" s="3" customFormat="1" x14ac:dyDescent="0.35"/>
    <row r="124" s="3" customFormat="1" x14ac:dyDescent="0.35"/>
    <row r="125" s="3" customFormat="1" x14ac:dyDescent="0.35"/>
    <row r="126" s="3" customFormat="1" x14ac:dyDescent="0.35"/>
    <row r="127" s="3" customFormat="1" x14ac:dyDescent="0.35"/>
    <row r="128" s="3" customFormat="1" x14ac:dyDescent="0.35"/>
    <row r="129" spans="3:9" x14ac:dyDescent="0.35">
      <c r="C129" s="3"/>
      <c r="D129" s="3"/>
      <c r="E129" s="3"/>
      <c r="F129" s="3"/>
      <c r="H129" s="3"/>
      <c r="I129" s="3"/>
    </row>
    <row r="130" spans="3:9" x14ac:dyDescent="0.35">
      <c r="C130" s="3"/>
      <c r="D130" s="3"/>
      <c r="E130" s="3"/>
      <c r="F130" s="3"/>
      <c r="H130" s="3"/>
      <c r="I130" s="3"/>
    </row>
    <row r="131" spans="3:9" x14ac:dyDescent="0.35">
      <c r="C131" s="3"/>
      <c r="D131" s="3"/>
      <c r="E131" s="3"/>
      <c r="F131" s="3"/>
      <c r="H131" s="3"/>
      <c r="I131" s="3"/>
    </row>
    <row r="132" spans="3:9" x14ac:dyDescent="0.35">
      <c r="C132" s="3"/>
      <c r="D132" s="3"/>
      <c r="E132" s="3"/>
      <c r="F132" s="3"/>
      <c r="H132" s="3"/>
      <c r="I132" s="3"/>
    </row>
    <row r="133" spans="3:9" x14ac:dyDescent="0.35">
      <c r="C133" s="3"/>
      <c r="D133" s="3"/>
      <c r="E133" s="3"/>
      <c r="F133" s="3"/>
      <c r="H133" s="3"/>
      <c r="I133" s="3"/>
    </row>
    <row r="134" spans="3:9" x14ac:dyDescent="0.35">
      <c r="C134" s="3"/>
      <c r="D134" s="3"/>
      <c r="E134" s="3"/>
      <c r="F134" s="3"/>
      <c r="H134" s="3"/>
      <c r="I134" s="3"/>
    </row>
    <row r="135" spans="3:9" x14ac:dyDescent="0.35">
      <c r="C135" s="3"/>
      <c r="D135" s="3"/>
      <c r="E135" s="3"/>
      <c r="F135" s="3"/>
      <c r="H135" s="3"/>
      <c r="I135" s="3"/>
    </row>
    <row r="136" spans="3:9" x14ac:dyDescent="0.35">
      <c r="C136" s="3"/>
      <c r="D136" s="3"/>
      <c r="E136" s="3"/>
      <c r="F136" s="3"/>
      <c r="H136" s="3"/>
      <c r="I136" s="3"/>
    </row>
    <row r="137" spans="3:9" x14ac:dyDescent="0.35">
      <c r="C137" s="3"/>
      <c r="D137" s="3"/>
      <c r="E137" s="3"/>
      <c r="F137" s="3"/>
      <c r="H137" s="3"/>
      <c r="I137" s="3"/>
    </row>
    <row r="138" spans="3:9" x14ac:dyDescent="0.35">
      <c r="C138" s="3"/>
      <c r="D138" s="3"/>
      <c r="E138" s="3"/>
      <c r="F138" s="3"/>
    </row>
    <row r="139" spans="3:9" x14ac:dyDescent="0.35">
      <c r="C139" s="3"/>
      <c r="D139" s="3"/>
      <c r="E139" s="3"/>
      <c r="F139" s="3"/>
    </row>
    <row r="140" spans="3:9" x14ac:dyDescent="0.35">
      <c r="C140" s="3"/>
      <c r="D140" s="3"/>
      <c r="E140" s="3"/>
      <c r="F140" s="3"/>
    </row>
    <row r="141" spans="3:9" x14ac:dyDescent="0.35">
      <c r="C141" s="3"/>
      <c r="D141" s="3"/>
      <c r="E141" s="3"/>
      <c r="F141" s="3"/>
    </row>
    <row r="142" spans="3:9" ht="15.75" x14ac:dyDescent="0.35">
      <c r="H142" s="1"/>
      <c r="I142" s="1"/>
    </row>
    <row r="143" spans="3:9" ht="9" customHeight="1" x14ac:dyDescent="0.35">
      <c r="H143" s="1"/>
      <c r="I143" s="1"/>
    </row>
    <row r="144" spans="3:9" x14ac:dyDescent="0.35">
      <c r="F144" s="4"/>
    </row>
    <row r="145" spans="3:9" ht="17.25" x14ac:dyDescent="0.35">
      <c r="F145" s="4"/>
      <c r="H145" s="6"/>
      <c r="I145" s="3"/>
    </row>
    <row r="146" spans="3:9" x14ac:dyDescent="0.35">
      <c r="H146" s="3"/>
      <c r="I146" s="3"/>
    </row>
    <row r="147" spans="3:9" x14ac:dyDescent="0.35">
      <c r="H147" s="7"/>
      <c r="I147" s="3"/>
    </row>
    <row r="148" spans="3:9" x14ac:dyDescent="0.35">
      <c r="H148" s="9"/>
      <c r="I148" s="3"/>
    </row>
    <row r="149" spans="3:9" ht="17.25" x14ac:dyDescent="0.35">
      <c r="G149" s="6"/>
      <c r="I149" s="3"/>
    </row>
    <row r="150" spans="3:9" x14ac:dyDescent="0.35">
      <c r="H150" s="9"/>
      <c r="I150" s="3"/>
    </row>
    <row r="151" spans="3:9" x14ac:dyDescent="0.35">
      <c r="G151" s="7"/>
      <c r="H151" s="9"/>
      <c r="I151" s="3"/>
    </row>
    <row r="152" spans="3:9" x14ac:dyDescent="0.35">
      <c r="C152" s="3"/>
      <c r="D152" s="3"/>
      <c r="E152" s="3"/>
      <c r="F152" s="3"/>
      <c r="G152" s="8"/>
      <c r="H152" s="9"/>
      <c r="I152" s="3"/>
    </row>
    <row r="153" spans="3:9" x14ac:dyDescent="0.35">
      <c r="C153" s="3"/>
      <c r="D153" s="3"/>
      <c r="E153" s="3"/>
      <c r="F153" s="3"/>
      <c r="G153" s="8"/>
      <c r="H153" s="9"/>
      <c r="I153" s="3"/>
    </row>
    <row r="154" spans="3:9" x14ac:dyDescent="0.35">
      <c r="C154" s="3"/>
      <c r="D154" s="3"/>
      <c r="E154" s="3"/>
      <c r="F154" s="3"/>
      <c r="G154" s="8"/>
      <c r="H154" s="9"/>
      <c r="I154" s="3"/>
    </row>
    <row r="155" spans="3:9" x14ac:dyDescent="0.35">
      <c r="C155" s="3"/>
      <c r="D155" s="3"/>
      <c r="E155" s="3"/>
      <c r="F155" s="3"/>
      <c r="G155" s="8"/>
      <c r="I155" s="3"/>
    </row>
    <row r="156" spans="3:9" x14ac:dyDescent="0.35">
      <c r="C156" s="3"/>
      <c r="D156" s="3"/>
      <c r="E156" s="3"/>
      <c r="F156" s="3"/>
      <c r="G156" s="8"/>
      <c r="I156" s="3"/>
    </row>
    <row r="157" spans="3:9" x14ac:dyDescent="0.35">
      <c r="C157" s="3"/>
      <c r="D157" s="3"/>
      <c r="E157" s="3"/>
      <c r="F157" s="3"/>
      <c r="G157" s="8"/>
      <c r="H157" s="9"/>
      <c r="I157" s="3"/>
    </row>
    <row r="158" spans="3:9" x14ac:dyDescent="0.35">
      <c r="C158" s="3"/>
      <c r="D158" s="3"/>
      <c r="E158" s="3"/>
      <c r="F158" s="3"/>
      <c r="G158" s="8"/>
      <c r="H158" s="9"/>
      <c r="I158" s="3"/>
    </row>
    <row r="159" spans="3:9" x14ac:dyDescent="0.35">
      <c r="C159" s="3"/>
      <c r="D159" s="3"/>
      <c r="E159" s="3"/>
      <c r="F159" s="3"/>
      <c r="G159" s="8"/>
      <c r="H159" s="9"/>
      <c r="I159" s="3"/>
    </row>
    <row r="160" spans="3:9" x14ac:dyDescent="0.35">
      <c r="C160" s="3"/>
      <c r="D160" s="3"/>
      <c r="E160" s="3"/>
      <c r="F160" s="3"/>
      <c r="G160" s="8"/>
      <c r="H160" s="9"/>
      <c r="I160" s="3"/>
    </row>
    <row r="161" spans="7:8" s="3" customFormat="1" x14ac:dyDescent="0.35">
      <c r="G161" s="8"/>
      <c r="H161" s="9"/>
    </row>
    <row r="162" spans="7:8" s="3" customFormat="1" x14ac:dyDescent="0.35">
      <c r="G162" s="8"/>
      <c r="H162" s="9"/>
    </row>
    <row r="163" spans="7:8" s="3" customFormat="1" x14ac:dyDescent="0.35">
      <c r="G163" s="8"/>
      <c r="H163" s="9"/>
    </row>
    <row r="164" spans="7:8" s="3" customFormat="1" x14ac:dyDescent="0.35">
      <c r="G164" s="8"/>
      <c r="H164" s="9"/>
    </row>
    <row r="165" spans="7:8" s="3" customFormat="1" x14ac:dyDescent="0.35">
      <c r="G165" s="8"/>
      <c r="H165" s="9"/>
    </row>
    <row r="166" spans="7:8" s="3" customFormat="1" x14ac:dyDescent="0.35">
      <c r="G166" s="8"/>
      <c r="H166" s="9"/>
    </row>
    <row r="167" spans="7:8" s="3" customFormat="1" x14ac:dyDescent="0.35">
      <c r="G167" s="8"/>
      <c r="H167" s="9"/>
    </row>
    <row r="168" spans="7:8" s="3" customFormat="1" x14ac:dyDescent="0.35">
      <c r="G168" s="8"/>
      <c r="H168" s="9"/>
    </row>
    <row r="169" spans="7:8" s="3" customFormat="1" x14ac:dyDescent="0.35">
      <c r="G169" s="8"/>
      <c r="H169" s="9"/>
    </row>
    <row r="170" spans="7:8" s="3" customFormat="1" x14ac:dyDescent="0.35">
      <c r="G170" s="8"/>
      <c r="H170" s="9"/>
    </row>
    <row r="171" spans="7:8" s="3" customFormat="1" x14ac:dyDescent="0.35">
      <c r="G171" s="8"/>
      <c r="H171" s="9"/>
    </row>
    <row r="172" spans="7:8" s="3" customFormat="1" x14ac:dyDescent="0.35">
      <c r="G172" s="8"/>
      <c r="H172" s="9"/>
    </row>
    <row r="173" spans="7:8" s="3" customFormat="1" x14ac:dyDescent="0.35">
      <c r="G173" s="8"/>
      <c r="H173" s="9"/>
    </row>
    <row r="174" spans="7:8" s="3" customFormat="1" x14ac:dyDescent="0.35">
      <c r="G174" s="8"/>
      <c r="H174" s="9"/>
    </row>
    <row r="175" spans="7:8" s="3" customFormat="1" x14ac:dyDescent="0.35">
      <c r="G175" s="8"/>
      <c r="H175" s="9"/>
    </row>
    <row r="176" spans="7:8" s="3" customFormat="1" x14ac:dyDescent="0.35">
      <c r="G176" s="8"/>
      <c r="H176" s="9"/>
    </row>
    <row r="177" spans="7:8" s="3" customFormat="1" x14ac:dyDescent="0.35">
      <c r="G177" s="8"/>
      <c r="H177" s="9"/>
    </row>
    <row r="178" spans="7:8" s="3" customFormat="1" x14ac:dyDescent="0.35">
      <c r="G178" s="8"/>
      <c r="H178" s="9"/>
    </row>
    <row r="179" spans="7:8" s="3" customFormat="1" x14ac:dyDescent="0.35">
      <c r="G179" s="8"/>
      <c r="H179" s="9"/>
    </row>
    <row r="180" spans="7:8" s="3" customFormat="1" x14ac:dyDescent="0.35">
      <c r="G180" s="8"/>
      <c r="H180" s="9"/>
    </row>
    <row r="181" spans="7:8" s="3" customFormat="1" x14ac:dyDescent="0.35">
      <c r="G181" s="8"/>
      <c r="H181" s="9"/>
    </row>
    <row r="182" spans="7:8" s="3" customFormat="1" x14ac:dyDescent="0.35">
      <c r="G182" s="8"/>
      <c r="H182" s="9"/>
    </row>
    <row r="183" spans="7:8" s="3" customFormat="1" x14ac:dyDescent="0.35">
      <c r="G183" s="8"/>
      <c r="H183" s="9"/>
    </row>
    <row r="184" spans="7:8" s="3" customFormat="1" x14ac:dyDescent="0.35">
      <c r="G184" s="8"/>
      <c r="H184" s="9"/>
    </row>
    <row r="185" spans="7:8" s="3" customFormat="1" x14ac:dyDescent="0.35">
      <c r="G185" s="8"/>
      <c r="H185" s="9"/>
    </row>
    <row r="186" spans="7:8" s="3" customFormat="1" x14ac:dyDescent="0.35">
      <c r="G186" s="8"/>
      <c r="H186" s="9"/>
    </row>
    <row r="187" spans="7:8" s="3" customFormat="1" x14ac:dyDescent="0.35">
      <c r="G187" s="8"/>
      <c r="H187" s="9"/>
    </row>
    <row r="188" spans="7:8" s="3" customFormat="1" x14ac:dyDescent="0.35">
      <c r="G188" s="8"/>
      <c r="H188" s="9"/>
    </row>
    <row r="189" spans="7:8" s="3" customFormat="1" x14ac:dyDescent="0.35">
      <c r="G189" s="8"/>
      <c r="H189" s="9"/>
    </row>
    <row r="190" spans="7:8" s="3" customFormat="1" x14ac:dyDescent="0.35">
      <c r="G190" s="8"/>
      <c r="H190" s="9"/>
    </row>
    <row r="191" spans="7:8" s="3" customFormat="1" x14ac:dyDescent="0.35">
      <c r="G191" s="8"/>
      <c r="H191" s="9"/>
    </row>
    <row r="192" spans="7:8" s="3" customFormat="1" x14ac:dyDescent="0.35">
      <c r="G192" s="8"/>
      <c r="H192" s="9"/>
    </row>
    <row r="193" spans="7:8" s="3" customFormat="1" x14ac:dyDescent="0.35">
      <c r="G193" s="8"/>
      <c r="H193" s="9"/>
    </row>
    <row r="194" spans="7:8" s="3" customFormat="1" x14ac:dyDescent="0.35">
      <c r="G194" s="8"/>
      <c r="H194" s="9"/>
    </row>
    <row r="195" spans="7:8" s="3" customFormat="1" x14ac:dyDescent="0.35">
      <c r="G195" s="8"/>
      <c r="H195" s="9"/>
    </row>
    <row r="196" spans="7:8" s="3" customFormat="1" x14ac:dyDescent="0.35">
      <c r="G196" s="8"/>
      <c r="H196" s="9"/>
    </row>
    <row r="197" spans="7:8" s="3" customFormat="1" x14ac:dyDescent="0.35">
      <c r="G197" s="8"/>
      <c r="H197" s="9"/>
    </row>
    <row r="198" spans="7:8" s="3" customFormat="1" x14ac:dyDescent="0.35">
      <c r="G198" s="8"/>
      <c r="H198" s="9"/>
    </row>
    <row r="199" spans="7:8" s="3" customFormat="1" x14ac:dyDescent="0.35">
      <c r="G199" s="8"/>
      <c r="H199" s="9"/>
    </row>
    <row r="200" spans="7:8" s="3" customFormat="1" x14ac:dyDescent="0.35">
      <c r="G200" s="8"/>
      <c r="H200" s="9"/>
    </row>
    <row r="201" spans="7:8" s="3" customFormat="1" x14ac:dyDescent="0.35">
      <c r="G201" s="8"/>
      <c r="H201" s="9"/>
    </row>
    <row r="202" spans="7:8" s="3" customFormat="1" x14ac:dyDescent="0.35">
      <c r="G202" s="8"/>
      <c r="H202" s="9"/>
    </row>
    <row r="203" spans="7:8" s="3" customFormat="1" x14ac:dyDescent="0.35">
      <c r="G203" s="8"/>
      <c r="H203" s="9"/>
    </row>
    <row r="204" spans="7:8" s="3" customFormat="1" x14ac:dyDescent="0.35">
      <c r="G204" s="8"/>
      <c r="H204" s="9"/>
    </row>
    <row r="205" spans="7:8" s="3" customFormat="1" x14ac:dyDescent="0.35">
      <c r="G205" s="8"/>
      <c r="H205" s="9"/>
    </row>
    <row r="206" spans="7:8" s="3" customFormat="1" x14ac:dyDescent="0.35">
      <c r="G206" s="8"/>
      <c r="H206" s="9"/>
    </row>
    <row r="207" spans="7:8" s="3" customFormat="1" x14ac:dyDescent="0.35">
      <c r="G207" s="8"/>
      <c r="H207" s="9"/>
    </row>
    <row r="208" spans="7:8" s="3" customFormat="1" x14ac:dyDescent="0.35">
      <c r="G208" s="8"/>
      <c r="H208" s="9"/>
    </row>
    <row r="209" spans="3:9" x14ac:dyDescent="0.35">
      <c r="C209" s="3"/>
      <c r="D209" s="3"/>
      <c r="E209" s="3"/>
      <c r="F209" s="3"/>
      <c r="G209" s="8"/>
      <c r="H209" s="9"/>
      <c r="I209" s="3"/>
    </row>
    <row r="210" spans="3:9" x14ac:dyDescent="0.35">
      <c r="C210" s="3"/>
      <c r="D210" s="3"/>
      <c r="E210" s="3"/>
      <c r="F210" s="3"/>
      <c r="G210" s="8"/>
      <c r="H210" s="9"/>
      <c r="I210" s="3"/>
    </row>
    <row r="211" spans="3:9" x14ac:dyDescent="0.35">
      <c r="C211" s="3"/>
      <c r="D211" s="3"/>
      <c r="E211" s="3"/>
      <c r="F211" s="3"/>
      <c r="G211" s="8"/>
      <c r="H211" s="9"/>
      <c r="I211" s="3"/>
    </row>
    <row r="212" spans="3:9" x14ac:dyDescent="0.35">
      <c r="C212" s="3"/>
      <c r="D212" s="3"/>
      <c r="E212" s="3"/>
      <c r="F212" s="3"/>
      <c r="G212" s="8"/>
      <c r="H212" s="9"/>
      <c r="I212" s="3"/>
    </row>
    <row r="213" spans="3:9" x14ac:dyDescent="0.35">
      <c r="C213" s="3"/>
      <c r="D213" s="3"/>
      <c r="E213" s="3"/>
      <c r="F213" s="3"/>
      <c r="G213" s="8"/>
      <c r="H213" s="9"/>
      <c r="I213" s="3"/>
    </row>
    <row r="214" spans="3:9" x14ac:dyDescent="0.35">
      <c r="C214" s="3"/>
      <c r="D214" s="3"/>
      <c r="E214" s="3"/>
      <c r="F214" s="3"/>
      <c r="G214" s="8"/>
      <c r="H214" s="9"/>
      <c r="I214" s="3"/>
    </row>
    <row r="215" spans="3:9" x14ac:dyDescent="0.35">
      <c r="C215" s="3"/>
      <c r="D215" s="3"/>
      <c r="E215" s="3"/>
      <c r="F215" s="3"/>
      <c r="G215" s="8"/>
      <c r="H215" s="9"/>
      <c r="I215" s="3"/>
    </row>
    <row r="216" spans="3:9" x14ac:dyDescent="0.35">
      <c r="C216" s="3"/>
      <c r="D216" s="3"/>
      <c r="E216" s="3"/>
      <c r="F216" s="3"/>
      <c r="G216" s="8"/>
      <c r="H216" s="11"/>
    </row>
    <row r="217" spans="3:9" x14ac:dyDescent="0.35">
      <c r="C217" s="3"/>
      <c r="D217" s="3"/>
      <c r="E217" s="3"/>
      <c r="F217" s="3"/>
      <c r="G217" s="8"/>
    </row>
    <row r="218" spans="3:9" x14ac:dyDescent="0.35">
      <c r="C218" s="3"/>
      <c r="D218" s="3"/>
      <c r="E218" s="3"/>
      <c r="F218" s="3"/>
      <c r="G218" s="8"/>
    </row>
    <row r="219" spans="3:9" x14ac:dyDescent="0.35">
      <c r="C219" s="3"/>
      <c r="D219" s="3"/>
      <c r="E219" s="3"/>
      <c r="F219" s="3"/>
      <c r="G219" s="8"/>
    </row>
    <row r="220" spans="3:9" x14ac:dyDescent="0.35">
      <c r="C220" s="3"/>
      <c r="D220" s="3"/>
      <c r="E220" s="3"/>
      <c r="F220" s="3"/>
      <c r="G220" s="10"/>
    </row>
  </sheetData>
  <mergeCells count="9">
    <mergeCell ref="A2:G2"/>
    <mergeCell ref="A3:G3"/>
    <mergeCell ref="A42:G42"/>
    <mergeCell ref="A43:G43"/>
    <mergeCell ref="A44:G44"/>
    <mergeCell ref="A5:G5"/>
    <mergeCell ref="A6:A7"/>
    <mergeCell ref="C6:G6"/>
    <mergeCell ref="B6:B7"/>
  </mergeCells>
  <pageMargins left="0.78740157480314965" right="0.70866141732283472" top="0.74803149606299213" bottom="0.74803149606299213" header="0.31496062992125984" footer="0.31496062992125984"/>
  <pageSetup paperSize="9" scale="88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N225"/>
  <sheetViews>
    <sheetView showGridLines="0" zoomScaleNormal="100" workbookViewId="0">
      <pane ySplit="7" topLeftCell="A8" activePane="bottomLeft" state="frozen"/>
      <selection pane="bottomLeft" activeCell="A6" sqref="A6:A7"/>
    </sheetView>
  </sheetViews>
  <sheetFormatPr defaultRowHeight="15" x14ac:dyDescent="0.35"/>
  <cols>
    <col min="1" max="2" width="20.7109375" style="3" customWidth="1"/>
    <col min="3" max="6" width="12.7109375" style="2" customWidth="1"/>
    <col min="7" max="7" width="7" style="3" customWidth="1"/>
    <col min="8" max="9" width="8.42578125" style="2" customWidth="1"/>
    <col min="10" max="10" width="6.140625" style="3" customWidth="1"/>
    <col min="11" max="20" width="8.5703125" style="3" customWidth="1"/>
    <col min="21" max="21" width="10.140625" style="3" customWidth="1"/>
    <col min="22" max="23" width="9.140625" style="3"/>
    <col min="24" max="25" width="10.140625" style="3" customWidth="1"/>
    <col min="26" max="26" width="10" style="3" customWidth="1"/>
    <col min="27" max="29" width="9.140625" style="3"/>
    <col min="30" max="30" width="17.42578125" style="3" customWidth="1"/>
    <col min="31" max="31" width="20.5703125" style="3" customWidth="1"/>
    <col min="32" max="32" width="10.42578125" style="3" customWidth="1"/>
    <col min="33" max="34" width="9.140625" style="3"/>
    <col min="35" max="35" width="10.140625" style="3" customWidth="1"/>
    <col min="36" max="16384" width="9.140625" style="3"/>
  </cols>
  <sheetData>
    <row r="2" spans="1:10" ht="16.5" x14ac:dyDescent="0.35">
      <c r="A2" s="136" t="s">
        <v>0</v>
      </c>
      <c r="B2" s="136"/>
      <c r="C2" s="136"/>
      <c r="D2" s="136"/>
      <c r="E2" s="136"/>
      <c r="F2" s="136"/>
      <c r="G2" s="136"/>
      <c r="H2" s="1"/>
      <c r="I2" s="1"/>
    </row>
    <row r="3" spans="1:10" ht="16.5" x14ac:dyDescent="0.35">
      <c r="A3" s="137" t="s">
        <v>1</v>
      </c>
      <c r="B3" s="137"/>
      <c r="C3" s="137"/>
      <c r="D3" s="137"/>
      <c r="E3" s="137"/>
      <c r="F3" s="137"/>
      <c r="G3" s="137"/>
      <c r="H3" s="1"/>
      <c r="I3" s="1"/>
    </row>
    <row r="4" spans="1:10" ht="17.25" x14ac:dyDescent="0.35">
      <c r="C4" s="3"/>
      <c r="D4" s="3"/>
      <c r="E4" s="3"/>
      <c r="F4" s="3"/>
      <c r="H4" s="6"/>
      <c r="I4" s="6"/>
      <c r="J4" s="6"/>
    </row>
    <row r="5" spans="1:10" s="96" customFormat="1" x14ac:dyDescent="0.2">
      <c r="A5" s="138" t="s">
        <v>117</v>
      </c>
      <c r="B5" s="138"/>
      <c r="C5" s="138"/>
      <c r="D5" s="138"/>
      <c r="E5" s="138"/>
      <c r="F5" s="138"/>
      <c r="G5" s="138"/>
      <c r="H5" s="95"/>
      <c r="I5" s="95"/>
    </row>
    <row r="6" spans="1:10" ht="15.75" customHeight="1" x14ac:dyDescent="0.35">
      <c r="A6" s="139" t="s">
        <v>110</v>
      </c>
      <c r="B6" s="141" t="s">
        <v>109</v>
      </c>
      <c r="C6" s="143">
        <v>2017</v>
      </c>
      <c r="D6" s="144"/>
      <c r="E6" s="144"/>
      <c r="F6" s="144"/>
      <c r="G6" s="145"/>
      <c r="H6" s="3"/>
      <c r="I6" s="3"/>
    </row>
    <row r="7" spans="1:10" x14ac:dyDescent="0.35">
      <c r="A7" s="140"/>
      <c r="B7" s="142"/>
      <c r="C7" s="79" t="s">
        <v>113</v>
      </c>
      <c r="D7" s="79" t="s">
        <v>114</v>
      </c>
      <c r="E7" s="79" t="s">
        <v>115</v>
      </c>
      <c r="F7" s="79" t="s">
        <v>116</v>
      </c>
      <c r="G7" s="80" t="s">
        <v>2</v>
      </c>
      <c r="H7" s="3"/>
      <c r="I7" s="3"/>
    </row>
    <row r="8" spans="1:10" x14ac:dyDescent="0.35">
      <c r="A8" s="42" t="s">
        <v>94</v>
      </c>
      <c r="B8" s="43" t="s">
        <v>103</v>
      </c>
      <c r="C8" s="54">
        <v>0</v>
      </c>
      <c r="D8" s="54">
        <v>7745</v>
      </c>
      <c r="E8" s="54">
        <v>0</v>
      </c>
      <c r="F8" s="55">
        <f>SUM(C8:E8)</f>
        <v>7745</v>
      </c>
      <c r="G8" s="65">
        <f t="shared" ref="G8:G46" si="0">F8/F$46*100</f>
        <v>5.2411114269086578</v>
      </c>
      <c r="H8" s="3"/>
      <c r="I8" s="3"/>
    </row>
    <row r="9" spans="1:10" x14ac:dyDescent="0.35">
      <c r="A9" s="44" t="s">
        <v>104</v>
      </c>
      <c r="B9" s="67" t="s">
        <v>98</v>
      </c>
      <c r="C9" s="68">
        <v>2025</v>
      </c>
      <c r="D9" s="68">
        <v>0</v>
      </c>
      <c r="E9" s="68">
        <v>0</v>
      </c>
      <c r="F9" s="69">
        <f t="shared" ref="F9:F46" si="1">SUM(C9:E9)</f>
        <v>2025</v>
      </c>
      <c r="G9" s="70">
        <f t="shared" si="0"/>
        <v>1.3703357830200169</v>
      </c>
      <c r="H9" s="3"/>
      <c r="I9" s="3"/>
    </row>
    <row r="10" spans="1:10" x14ac:dyDescent="0.35">
      <c r="A10" s="46"/>
      <c r="B10" s="71" t="s">
        <v>7</v>
      </c>
      <c r="C10" s="72">
        <v>5756</v>
      </c>
      <c r="D10" s="72">
        <v>0</v>
      </c>
      <c r="E10" s="72">
        <v>0</v>
      </c>
      <c r="F10" s="73">
        <f t="shared" si="1"/>
        <v>5756</v>
      </c>
      <c r="G10" s="74">
        <f t="shared" si="0"/>
        <v>3.8951371689201078</v>
      </c>
      <c r="H10" s="3"/>
      <c r="I10" s="3"/>
    </row>
    <row r="11" spans="1:10" x14ac:dyDescent="0.35">
      <c r="A11" s="46"/>
      <c r="B11" s="71" t="s">
        <v>8</v>
      </c>
      <c r="C11" s="72">
        <v>0</v>
      </c>
      <c r="D11" s="72">
        <v>8716</v>
      </c>
      <c r="E11" s="72">
        <v>0</v>
      </c>
      <c r="F11" s="73">
        <f t="shared" si="1"/>
        <v>8716</v>
      </c>
      <c r="G11" s="74">
        <f t="shared" si="0"/>
        <v>5.8981958937296142</v>
      </c>
      <c r="H11" s="3"/>
      <c r="I11" s="3"/>
    </row>
    <row r="12" spans="1:10" x14ac:dyDescent="0.35">
      <c r="A12" s="46"/>
      <c r="B12" s="75" t="s">
        <v>86</v>
      </c>
      <c r="C12" s="76">
        <v>0</v>
      </c>
      <c r="D12" s="76">
        <v>1</v>
      </c>
      <c r="E12" s="76">
        <v>0</v>
      </c>
      <c r="F12" s="77">
        <f t="shared" si="1"/>
        <v>1</v>
      </c>
      <c r="G12" s="78">
        <f t="shared" si="0"/>
        <v>6.7670902865186024E-4</v>
      </c>
      <c r="H12" s="3"/>
      <c r="I12" s="3"/>
    </row>
    <row r="13" spans="1:10" x14ac:dyDescent="0.35">
      <c r="A13" s="42" t="s">
        <v>71</v>
      </c>
      <c r="B13" s="43" t="s">
        <v>72</v>
      </c>
      <c r="C13" s="60">
        <v>0</v>
      </c>
      <c r="D13" s="60">
        <v>2377</v>
      </c>
      <c r="E13" s="60">
        <v>0</v>
      </c>
      <c r="F13" s="55">
        <f t="shared" si="1"/>
        <v>2377</v>
      </c>
      <c r="G13" s="65">
        <f t="shared" si="0"/>
        <v>1.6085373611054716</v>
      </c>
      <c r="H13" s="3"/>
      <c r="I13" s="3"/>
    </row>
    <row r="14" spans="1:10" x14ac:dyDescent="0.35">
      <c r="A14" s="44" t="s">
        <v>11</v>
      </c>
      <c r="B14" s="67" t="s">
        <v>90</v>
      </c>
      <c r="C14" s="68">
        <v>44099</v>
      </c>
      <c r="D14" s="68">
        <v>0</v>
      </c>
      <c r="E14" s="68">
        <v>0</v>
      </c>
      <c r="F14" s="69">
        <f t="shared" si="1"/>
        <v>44099</v>
      </c>
      <c r="G14" s="70">
        <f t="shared" si="0"/>
        <v>29.842191454518385</v>
      </c>
      <c r="H14" s="3"/>
      <c r="I14" s="3"/>
    </row>
    <row r="15" spans="1:10" x14ac:dyDescent="0.35">
      <c r="A15" s="48"/>
      <c r="B15" s="75" t="s">
        <v>86</v>
      </c>
      <c r="C15" s="76">
        <v>1</v>
      </c>
      <c r="D15" s="76">
        <v>2</v>
      </c>
      <c r="E15" s="76">
        <v>0</v>
      </c>
      <c r="F15" s="77">
        <f t="shared" si="1"/>
        <v>3</v>
      </c>
      <c r="G15" s="78">
        <f t="shared" si="0"/>
        <v>2.0301270859555808E-3</v>
      </c>
      <c r="H15" s="3"/>
      <c r="I15" s="3"/>
    </row>
    <row r="16" spans="1:10" x14ac:dyDescent="0.35">
      <c r="A16" s="46" t="s">
        <v>15</v>
      </c>
      <c r="B16" s="67" t="s">
        <v>69</v>
      </c>
      <c r="C16" s="68">
        <v>9796</v>
      </c>
      <c r="D16" s="68">
        <v>0</v>
      </c>
      <c r="E16" s="68">
        <v>0</v>
      </c>
      <c r="F16" s="69">
        <f t="shared" si="1"/>
        <v>9796</v>
      </c>
      <c r="G16" s="70">
        <f t="shared" si="0"/>
        <v>6.6290416446736238</v>
      </c>
      <c r="H16" s="3"/>
      <c r="I16" s="3"/>
    </row>
    <row r="17" spans="1:7" s="3" customFormat="1" x14ac:dyDescent="0.35">
      <c r="A17" s="46"/>
      <c r="B17" s="71" t="s">
        <v>16</v>
      </c>
      <c r="C17" s="72">
        <v>0</v>
      </c>
      <c r="D17" s="72">
        <v>11952</v>
      </c>
      <c r="E17" s="72">
        <v>0</v>
      </c>
      <c r="F17" s="73">
        <f t="shared" si="1"/>
        <v>11952</v>
      </c>
      <c r="G17" s="74">
        <f t="shared" si="0"/>
        <v>8.0880263104470345</v>
      </c>
    </row>
    <row r="18" spans="1:7" s="3" customFormat="1" x14ac:dyDescent="0.35">
      <c r="A18" s="46"/>
      <c r="B18" s="71" t="s">
        <v>18</v>
      </c>
      <c r="C18" s="72">
        <v>0</v>
      </c>
      <c r="D18" s="72">
        <v>0</v>
      </c>
      <c r="E18" s="72">
        <v>698</v>
      </c>
      <c r="F18" s="73">
        <f t="shared" si="1"/>
        <v>698</v>
      </c>
      <c r="G18" s="74">
        <f t="shared" si="0"/>
        <v>0.47234290199899848</v>
      </c>
    </row>
    <row r="19" spans="1:7" s="3" customFormat="1" x14ac:dyDescent="0.35">
      <c r="A19" s="46"/>
      <c r="B19" s="75" t="s">
        <v>19</v>
      </c>
      <c r="C19" s="76">
        <v>0</v>
      </c>
      <c r="D19" s="76">
        <v>0</v>
      </c>
      <c r="E19" s="76">
        <v>1437</v>
      </c>
      <c r="F19" s="77">
        <f t="shared" si="1"/>
        <v>1437</v>
      </c>
      <c r="G19" s="78">
        <f t="shared" si="0"/>
        <v>0.97243087417272323</v>
      </c>
    </row>
    <row r="20" spans="1:7" s="3" customFormat="1" x14ac:dyDescent="0.35">
      <c r="A20" s="44" t="s">
        <v>25</v>
      </c>
      <c r="B20" s="67" t="s">
        <v>105</v>
      </c>
      <c r="C20" s="68">
        <v>6565</v>
      </c>
      <c r="D20" s="68">
        <v>0</v>
      </c>
      <c r="E20" s="68">
        <v>0</v>
      </c>
      <c r="F20" s="69">
        <f t="shared" si="1"/>
        <v>6565</v>
      </c>
      <c r="G20" s="70">
        <f t="shared" si="0"/>
        <v>4.4425947730994624</v>
      </c>
    </row>
    <row r="21" spans="1:7" s="3" customFormat="1" x14ac:dyDescent="0.35">
      <c r="A21" s="48"/>
      <c r="B21" s="75" t="s">
        <v>86</v>
      </c>
      <c r="C21" s="76">
        <v>0</v>
      </c>
      <c r="D21" s="76">
        <v>0</v>
      </c>
      <c r="E21" s="76">
        <v>2</v>
      </c>
      <c r="F21" s="77">
        <f t="shared" si="1"/>
        <v>2</v>
      </c>
      <c r="G21" s="78">
        <f t="shared" si="0"/>
        <v>1.3534180573037205E-3</v>
      </c>
    </row>
    <row r="22" spans="1:7" s="3" customFormat="1" x14ac:dyDescent="0.35">
      <c r="A22" s="46" t="s">
        <v>28</v>
      </c>
      <c r="B22" s="67" t="s">
        <v>29</v>
      </c>
      <c r="C22" s="68">
        <v>0</v>
      </c>
      <c r="D22" s="68">
        <v>1690</v>
      </c>
      <c r="E22" s="68">
        <v>0</v>
      </c>
      <c r="F22" s="69">
        <f t="shared" si="1"/>
        <v>1690</v>
      </c>
      <c r="G22" s="70">
        <f t="shared" si="0"/>
        <v>1.143638258421644</v>
      </c>
    </row>
    <row r="23" spans="1:7" s="3" customFormat="1" x14ac:dyDescent="0.35">
      <c r="A23" s="46"/>
      <c r="B23" s="71" t="s">
        <v>32</v>
      </c>
      <c r="C23" s="72">
        <v>1297</v>
      </c>
      <c r="D23" s="72">
        <v>0</v>
      </c>
      <c r="E23" s="72">
        <v>0</v>
      </c>
      <c r="F23" s="73">
        <f t="shared" si="1"/>
        <v>1297</v>
      </c>
      <c r="G23" s="74">
        <f t="shared" si="0"/>
        <v>0.87769161016146269</v>
      </c>
    </row>
    <row r="24" spans="1:7" s="3" customFormat="1" x14ac:dyDescent="0.35">
      <c r="A24" s="46"/>
      <c r="B24" s="75" t="s">
        <v>33</v>
      </c>
      <c r="C24" s="76">
        <v>3788</v>
      </c>
      <c r="D24" s="76">
        <v>0</v>
      </c>
      <c r="E24" s="76">
        <v>0</v>
      </c>
      <c r="F24" s="77">
        <f t="shared" si="1"/>
        <v>3788</v>
      </c>
      <c r="G24" s="78">
        <f t="shared" si="0"/>
        <v>2.5633738005332467</v>
      </c>
    </row>
    <row r="25" spans="1:7" s="3" customFormat="1" x14ac:dyDescent="0.35">
      <c r="A25" s="42" t="s">
        <v>34</v>
      </c>
      <c r="B25" s="43" t="s">
        <v>35</v>
      </c>
      <c r="C25" s="60">
        <v>5</v>
      </c>
      <c r="D25" s="60">
        <v>0</v>
      </c>
      <c r="E25" s="60">
        <v>0</v>
      </c>
      <c r="F25" s="55">
        <f t="shared" si="1"/>
        <v>5</v>
      </c>
      <c r="G25" s="65">
        <f t="shared" si="0"/>
        <v>3.3835451432593011E-3</v>
      </c>
    </row>
    <row r="26" spans="1:7" s="3" customFormat="1" x14ac:dyDescent="0.35">
      <c r="A26" s="46" t="s">
        <v>40</v>
      </c>
      <c r="B26" s="67" t="s">
        <v>41</v>
      </c>
      <c r="C26" s="68">
        <v>8</v>
      </c>
      <c r="D26" s="68">
        <v>0</v>
      </c>
      <c r="E26" s="68">
        <v>0</v>
      </c>
      <c r="F26" s="69">
        <f t="shared" si="1"/>
        <v>8</v>
      </c>
      <c r="G26" s="70">
        <f t="shared" si="0"/>
        <v>5.4136722292148819E-3</v>
      </c>
    </row>
    <row r="27" spans="1:7" s="3" customFormat="1" x14ac:dyDescent="0.35">
      <c r="A27" s="46"/>
      <c r="B27" s="71" t="s">
        <v>42</v>
      </c>
      <c r="C27" s="72">
        <v>0</v>
      </c>
      <c r="D27" s="72">
        <v>7773</v>
      </c>
      <c r="E27" s="72">
        <v>0</v>
      </c>
      <c r="F27" s="73">
        <f t="shared" si="1"/>
        <v>7773</v>
      </c>
      <c r="G27" s="74">
        <f t="shared" si="0"/>
        <v>5.2600592797109096</v>
      </c>
    </row>
    <row r="28" spans="1:7" s="3" customFormat="1" x14ac:dyDescent="0.35">
      <c r="A28" s="46"/>
      <c r="B28" s="71" t="s">
        <v>81</v>
      </c>
      <c r="C28" s="72">
        <v>0</v>
      </c>
      <c r="D28" s="72">
        <v>0</v>
      </c>
      <c r="E28" s="72">
        <v>1459</v>
      </c>
      <c r="F28" s="73">
        <f t="shared" si="1"/>
        <v>1459</v>
      </c>
      <c r="G28" s="74">
        <f t="shared" si="0"/>
        <v>0.98731847280306406</v>
      </c>
    </row>
    <row r="29" spans="1:7" s="3" customFormat="1" x14ac:dyDescent="0.35">
      <c r="A29" s="46"/>
      <c r="B29" s="75" t="s">
        <v>43</v>
      </c>
      <c r="C29" s="76">
        <v>0</v>
      </c>
      <c r="D29" s="76">
        <v>0</v>
      </c>
      <c r="E29" s="76">
        <v>3</v>
      </c>
      <c r="F29" s="77">
        <f t="shared" si="1"/>
        <v>3</v>
      </c>
      <c r="G29" s="78">
        <f t="shared" si="0"/>
        <v>2.0301270859555808E-3</v>
      </c>
    </row>
    <row r="30" spans="1:7" s="3" customFormat="1" x14ac:dyDescent="0.35">
      <c r="A30" s="42" t="s">
        <v>106</v>
      </c>
      <c r="B30" s="43" t="s">
        <v>46</v>
      </c>
      <c r="C30" s="60">
        <v>79</v>
      </c>
      <c r="D30" s="60">
        <v>0</v>
      </c>
      <c r="E30" s="60">
        <v>0</v>
      </c>
      <c r="F30" s="55">
        <f t="shared" si="1"/>
        <v>79</v>
      </c>
      <c r="G30" s="65">
        <f t="shared" si="0"/>
        <v>5.3460013263496961E-2</v>
      </c>
    </row>
    <row r="31" spans="1:7" s="3" customFormat="1" x14ac:dyDescent="0.35">
      <c r="A31" s="44" t="s">
        <v>20</v>
      </c>
      <c r="B31" s="67" t="s">
        <v>99</v>
      </c>
      <c r="C31" s="68">
        <v>5672</v>
      </c>
      <c r="D31" s="68">
        <v>0</v>
      </c>
      <c r="E31" s="68">
        <v>0</v>
      </c>
      <c r="F31" s="69">
        <f t="shared" si="1"/>
        <v>5672</v>
      </c>
      <c r="G31" s="70">
        <f t="shared" si="0"/>
        <v>3.8382936105133512</v>
      </c>
    </row>
    <row r="32" spans="1:7" s="3" customFormat="1" x14ac:dyDescent="0.35">
      <c r="A32" s="46"/>
      <c r="B32" s="71" t="s">
        <v>21</v>
      </c>
      <c r="C32" s="72">
        <v>4557</v>
      </c>
      <c r="D32" s="72">
        <v>0</v>
      </c>
      <c r="E32" s="72">
        <v>0</v>
      </c>
      <c r="F32" s="73">
        <f t="shared" si="1"/>
        <v>4557</v>
      </c>
      <c r="G32" s="74">
        <f t="shared" si="0"/>
        <v>3.0837630435665271</v>
      </c>
    </row>
    <row r="33" spans="1:10" x14ac:dyDescent="0.35">
      <c r="A33" s="48"/>
      <c r="B33" s="75" t="s">
        <v>22</v>
      </c>
      <c r="C33" s="76">
        <v>0</v>
      </c>
      <c r="D33" s="76">
        <v>1488</v>
      </c>
      <c r="E33" s="76">
        <v>0</v>
      </c>
      <c r="F33" s="77">
        <f t="shared" si="1"/>
        <v>1488</v>
      </c>
      <c r="G33" s="78">
        <f t="shared" si="0"/>
        <v>1.0069430346339681</v>
      </c>
      <c r="H33" s="3"/>
      <c r="I33" s="3"/>
    </row>
    <row r="34" spans="1:10" x14ac:dyDescent="0.35">
      <c r="A34" s="46" t="s">
        <v>47</v>
      </c>
      <c r="B34" s="67" t="s">
        <v>49</v>
      </c>
      <c r="C34" s="68">
        <v>0</v>
      </c>
      <c r="D34" s="68">
        <v>15</v>
      </c>
      <c r="E34" s="68">
        <v>0</v>
      </c>
      <c r="F34" s="69">
        <f t="shared" si="1"/>
        <v>15</v>
      </c>
      <c r="G34" s="70">
        <f t="shared" si="0"/>
        <v>1.0150635429777904E-2</v>
      </c>
      <c r="H34" s="3"/>
      <c r="I34" s="3"/>
    </row>
    <row r="35" spans="1:10" ht="13.5" customHeight="1" x14ac:dyDescent="0.35">
      <c r="A35" s="46"/>
      <c r="B35" s="75" t="s">
        <v>50</v>
      </c>
      <c r="C35" s="76">
        <v>0</v>
      </c>
      <c r="D35" s="76">
        <v>123</v>
      </c>
      <c r="E35" s="76">
        <v>0</v>
      </c>
      <c r="F35" s="77">
        <f t="shared" si="1"/>
        <v>123</v>
      </c>
      <c r="G35" s="78">
        <f t="shared" si="0"/>
        <v>8.3235210524178815E-2</v>
      </c>
      <c r="H35" s="3"/>
      <c r="I35" s="3"/>
    </row>
    <row r="36" spans="1:10" x14ac:dyDescent="0.35">
      <c r="A36" s="51" t="s">
        <v>52</v>
      </c>
      <c r="B36" s="67" t="s">
        <v>53</v>
      </c>
      <c r="C36" s="68">
        <v>0</v>
      </c>
      <c r="D36" s="68">
        <v>0</v>
      </c>
      <c r="E36" s="68">
        <v>1621</v>
      </c>
      <c r="F36" s="69">
        <f t="shared" si="1"/>
        <v>1621</v>
      </c>
      <c r="G36" s="70">
        <f t="shared" si="0"/>
        <v>1.0969453354446654</v>
      </c>
      <c r="H36" s="3"/>
      <c r="I36" s="3"/>
    </row>
    <row r="37" spans="1:10" ht="15" customHeight="1" x14ac:dyDescent="0.35">
      <c r="A37" s="52"/>
      <c r="B37" s="71" t="s">
        <v>54</v>
      </c>
      <c r="C37" s="72">
        <v>0</v>
      </c>
      <c r="D37" s="72">
        <v>10327</v>
      </c>
      <c r="E37" s="72">
        <v>0</v>
      </c>
      <c r="F37" s="73">
        <f t="shared" si="1"/>
        <v>10327</v>
      </c>
      <c r="G37" s="74">
        <f t="shared" si="0"/>
        <v>6.9883741388877612</v>
      </c>
      <c r="H37" s="3"/>
      <c r="I37" s="3"/>
    </row>
    <row r="38" spans="1:10" x14ac:dyDescent="0.35">
      <c r="A38" s="101"/>
      <c r="B38" s="75" t="s">
        <v>55</v>
      </c>
      <c r="C38" s="76">
        <v>4</v>
      </c>
      <c r="D38" s="76">
        <v>0</v>
      </c>
      <c r="E38" s="76">
        <v>0</v>
      </c>
      <c r="F38" s="77">
        <f t="shared" si="1"/>
        <v>4</v>
      </c>
      <c r="G38" s="78">
        <f t="shared" si="0"/>
        <v>2.7068361146074409E-3</v>
      </c>
      <c r="H38" s="3"/>
      <c r="I38" s="3"/>
    </row>
    <row r="39" spans="1:10" x14ac:dyDescent="0.35">
      <c r="A39" s="46" t="s">
        <v>56</v>
      </c>
      <c r="B39" s="47" t="s">
        <v>57</v>
      </c>
      <c r="C39" s="58">
        <v>0</v>
      </c>
      <c r="D39" s="58">
        <v>0</v>
      </c>
      <c r="E39" s="58">
        <v>744</v>
      </c>
      <c r="F39" s="59">
        <f t="shared" si="1"/>
        <v>744</v>
      </c>
      <c r="G39" s="66">
        <f t="shared" si="0"/>
        <v>0.50347151731698403</v>
      </c>
      <c r="H39" s="3"/>
      <c r="I39" s="3"/>
    </row>
    <row r="40" spans="1:10" x14ac:dyDescent="0.35">
      <c r="A40" s="42" t="s">
        <v>84</v>
      </c>
      <c r="B40" s="43" t="s">
        <v>85</v>
      </c>
      <c r="C40" s="60">
        <v>0</v>
      </c>
      <c r="D40" s="60">
        <v>0</v>
      </c>
      <c r="E40" s="60">
        <v>52</v>
      </c>
      <c r="F40" s="55">
        <f t="shared" si="1"/>
        <v>52</v>
      </c>
      <c r="G40" s="65">
        <f t="shared" si="0"/>
        <v>3.5188869489896732E-2</v>
      </c>
      <c r="H40" s="3"/>
      <c r="I40" s="17"/>
    </row>
    <row r="41" spans="1:10" x14ac:dyDescent="0.35">
      <c r="A41" s="46" t="s">
        <v>107</v>
      </c>
      <c r="B41" s="67" t="s">
        <v>93</v>
      </c>
      <c r="C41" s="125">
        <v>0</v>
      </c>
      <c r="D41" s="68">
        <v>1632</v>
      </c>
      <c r="E41" s="68">
        <v>0</v>
      </c>
      <c r="F41" s="69">
        <f t="shared" si="1"/>
        <v>1632</v>
      </c>
      <c r="G41" s="70">
        <f t="shared" si="0"/>
        <v>1.104389134759836</v>
      </c>
      <c r="H41" s="3"/>
      <c r="I41" s="17"/>
    </row>
    <row r="42" spans="1:10" x14ac:dyDescent="0.35">
      <c r="A42" s="46"/>
      <c r="B42" s="75" t="s">
        <v>102</v>
      </c>
      <c r="C42" s="124">
        <v>1</v>
      </c>
      <c r="D42" s="76">
        <v>0</v>
      </c>
      <c r="E42" s="76">
        <v>0</v>
      </c>
      <c r="F42" s="77">
        <f t="shared" si="1"/>
        <v>1</v>
      </c>
      <c r="G42" s="78">
        <f t="shared" si="0"/>
        <v>6.7670902865186024E-4</v>
      </c>
      <c r="H42" s="18"/>
      <c r="I42" s="17"/>
      <c r="J42" s="5"/>
    </row>
    <row r="43" spans="1:10" x14ac:dyDescent="0.35">
      <c r="A43" s="44" t="s">
        <v>65</v>
      </c>
      <c r="B43" s="67" t="s">
        <v>67</v>
      </c>
      <c r="C43" s="68">
        <v>0</v>
      </c>
      <c r="D43" s="68">
        <v>0</v>
      </c>
      <c r="E43" s="68">
        <v>531</v>
      </c>
      <c r="F43" s="69">
        <f t="shared" si="1"/>
        <v>531</v>
      </c>
      <c r="G43" s="70">
        <f t="shared" si="0"/>
        <v>0.35933249421413782</v>
      </c>
      <c r="H43" s="4"/>
    </row>
    <row r="44" spans="1:10" x14ac:dyDescent="0.35">
      <c r="A44" s="13"/>
      <c r="B44" s="75" t="s">
        <v>68</v>
      </c>
      <c r="C44" s="76">
        <v>0</v>
      </c>
      <c r="D44" s="76">
        <v>3730</v>
      </c>
      <c r="E44" s="76">
        <v>0</v>
      </c>
      <c r="F44" s="77">
        <f t="shared" si="1"/>
        <v>3730</v>
      </c>
      <c r="G44" s="78">
        <f t="shared" si="0"/>
        <v>2.5241246768714389</v>
      </c>
      <c r="H44" s="17"/>
    </row>
    <row r="45" spans="1:10" x14ac:dyDescent="0.35">
      <c r="A45" s="92" t="s">
        <v>111</v>
      </c>
      <c r="B45" s="49"/>
      <c r="C45" s="53">
        <v>0</v>
      </c>
      <c r="D45" s="53">
        <v>2</v>
      </c>
      <c r="E45" s="53">
        <v>1</v>
      </c>
      <c r="F45" s="53">
        <f t="shared" si="1"/>
        <v>3</v>
      </c>
      <c r="G45" s="63">
        <f t="shared" si="0"/>
        <v>2.0301270859555808E-3</v>
      </c>
      <c r="I45" s="3"/>
    </row>
    <row r="46" spans="1:10" ht="23.1" customHeight="1" x14ac:dyDescent="0.35">
      <c r="A46" s="82" t="s">
        <v>112</v>
      </c>
      <c r="B46" s="42"/>
      <c r="C46" s="55">
        <f>SUM(C8:C45)</f>
        <v>83653</v>
      </c>
      <c r="D46" s="55">
        <f>SUM(D8:D44)+D45</f>
        <v>57573</v>
      </c>
      <c r="E46" s="55">
        <f>SUM(E8:E45)</f>
        <v>6548</v>
      </c>
      <c r="F46" s="55">
        <f t="shared" si="1"/>
        <v>147774</v>
      </c>
      <c r="G46" s="108">
        <f t="shared" si="0"/>
        <v>100</v>
      </c>
      <c r="I46" s="3"/>
    </row>
    <row r="47" spans="1:10" x14ac:dyDescent="0.35">
      <c r="A47" s="5"/>
      <c r="B47" s="5"/>
      <c r="C47" s="17"/>
      <c r="D47" s="17"/>
      <c r="E47" s="17"/>
      <c r="F47" s="17"/>
      <c r="H47" s="3"/>
      <c r="I47" s="3"/>
    </row>
    <row r="48" spans="1:10" x14ac:dyDescent="0.35">
      <c r="A48" s="152" t="s">
        <v>100</v>
      </c>
      <c r="B48" s="152"/>
      <c r="C48" s="152"/>
      <c r="D48" s="152"/>
      <c r="E48" s="152"/>
      <c r="F48" s="152"/>
      <c r="G48" s="152"/>
    </row>
    <row r="49" spans="1:14" x14ac:dyDescent="0.35">
      <c r="A49" s="153" t="s">
        <v>101</v>
      </c>
      <c r="B49" s="153"/>
      <c r="C49" s="153"/>
      <c r="D49" s="153"/>
      <c r="E49" s="153"/>
      <c r="F49" s="153"/>
      <c r="G49" s="153"/>
      <c r="K49" s="5"/>
      <c r="L49" s="5"/>
      <c r="M49" s="5"/>
      <c r="N49" s="5"/>
    </row>
    <row r="50" spans="1:14" s="5" customFormat="1" x14ac:dyDescent="0.35">
      <c r="A50" s="3"/>
      <c r="B50" s="3"/>
      <c r="C50" s="2"/>
      <c r="D50" s="2"/>
      <c r="E50" s="2"/>
      <c r="F50" s="2"/>
      <c r="G50" s="3"/>
      <c r="H50" s="2"/>
      <c r="I50" s="2"/>
      <c r="J50" s="3"/>
      <c r="K50" s="3"/>
      <c r="L50" s="3"/>
      <c r="M50" s="3"/>
      <c r="N50" s="3"/>
    </row>
    <row r="51" spans="1:14" x14ac:dyDescent="0.35">
      <c r="H51" s="5"/>
      <c r="I51" s="5"/>
      <c r="J51" s="5"/>
    </row>
    <row r="52" spans="1:14" x14ac:dyDescent="0.35">
      <c r="H52" s="3"/>
      <c r="I52" s="3"/>
    </row>
    <row r="53" spans="1:14" x14ac:dyDescent="0.35">
      <c r="H53" s="3"/>
      <c r="I53" s="3"/>
    </row>
    <row r="54" spans="1:14" x14ac:dyDescent="0.35">
      <c r="H54" s="3"/>
      <c r="I54" s="3"/>
    </row>
    <row r="55" spans="1:14" x14ac:dyDescent="0.35">
      <c r="A55" s="5"/>
      <c r="B55" s="5"/>
      <c r="C55" s="5"/>
      <c r="D55" s="5"/>
      <c r="E55" s="5"/>
      <c r="F55" s="5"/>
      <c r="G55" s="5"/>
      <c r="H55" s="3"/>
      <c r="I55" s="3"/>
    </row>
    <row r="56" spans="1:14" x14ac:dyDescent="0.35">
      <c r="C56" s="3"/>
      <c r="D56" s="3"/>
      <c r="E56" s="3"/>
      <c r="F56" s="3"/>
      <c r="H56" s="3"/>
      <c r="I56" s="3"/>
    </row>
    <row r="57" spans="1:14" x14ac:dyDescent="0.35">
      <c r="C57" s="3"/>
      <c r="D57" s="3"/>
      <c r="E57" s="3"/>
      <c r="F57" s="3"/>
      <c r="H57" s="3"/>
      <c r="I57" s="3"/>
    </row>
    <row r="58" spans="1:14" x14ac:dyDescent="0.35">
      <c r="C58" s="3"/>
      <c r="D58" s="3"/>
      <c r="E58" s="3"/>
      <c r="F58" s="3"/>
      <c r="H58" s="3"/>
      <c r="I58" s="3"/>
    </row>
    <row r="59" spans="1:14" x14ac:dyDescent="0.35">
      <c r="C59" s="3"/>
      <c r="D59" s="3"/>
      <c r="E59" s="3"/>
      <c r="F59" s="3"/>
      <c r="H59" s="3"/>
      <c r="I59" s="3"/>
    </row>
    <row r="60" spans="1:14" x14ac:dyDescent="0.35">
      <c r="C60" s="3"/>
      <c r="D60" s="3"/>
      <c r="E60" s="3"/>
      <c r="F60" s="3"/>
      <c r="H60" s="3"/>
      <c r="I60" s="3"/>
    </row>
    <row r="61" spans="1:14" x14ac:dyDescent="0.35">
      <c r="C61" s="3"/>
      <c r="D61" s="3"/>
      <c r="E61" s="3"/>
      <c r="F61" s="3"/>
      <c r="H61" s="3"/>
      <c r="I61" s="3"/>
    </row>
    <row r="62" spans="1:14" x14ac:dyDescent="0.35">
      <c r="C62" s="3"/>
      <c r="D62" s="3"/>
      <c r="E62" s="3"/>
      <c r="F62" s="3"/>
      <c r="H62" s="3"/>
      <c r="I62" s="3"/>
    </row>
    <row r="63" spans="1:14" x14ac:dyDescent="0.35">
      <c r="C63" s="3"/>
      <c r="D63" s="3"/>
      <c r="E63" s="3"/>
      <c r="F63" s="3"/>
      <c r="H63" s="3"/>
      <c r="I63" s="3"/>
    </row>
    <row r="64" spans="1:14" x14ac:dyDescent="0.35">
      <c r="C64" s="3"/>
      <c r="D64" s="3"/>
      <c r="E64" s="3"/>
      <c r="F64" s="3"/>
      <c r="H64" s="3"/>
      <c r="I64" s="3"/>
    </row>
    <row r="65" spans="3:9" x14ac:dyDescent="0.35">
      <c r="C65" s="3"/>
      <c r="D65" s="3"/>
      <c r="E65" s="3"/>
      <c r="F65" s="3"/>
      <c r="H65" s="3"/>
      <c r="I65" s="3"/>
    </row>
    <row r="66" spans="3:9" x14ac:dyDescent="0.35">
      <c r="C66" s="3"/>
      <c r="D66" s="3"/>
      <c r="E66" s="3"/>
      <c r="F66" s="3"/>
      <c r="H66" s="3"/>
      <c r="I66" s="3"/>
    </row>
    <row r="67" spans="3:9" x14ac:dyDescent="0.35">
      <c r="C67" s="3"/>
      <c r="D67" s="3"/>
      <c r="E67" s="3"/>
      <c r="F67" s="3"/>
      <c r="H67" s="3"/>
      <c r="I67" s="3"/>
    </row>
    <row r="68" spans="3:9" x14ac:dyDescent="0.35">
      <c r="C68" s="3"/>
      <c r="D68" s="3"/>
      <c r="E68" s="3"/>
      <c r="F68" s="3"/>
      <c r="H68" s="3"/>
      <c r="I68" s="3"/>
    </row>
    <row r="69" spans="3:9" x14ac:dyDescent="0.35">
      <c r="C69" s="3"/>
      <c r="D69" s="3"/>
      <c r="E69" s="3"/>
      <c r="F69" s="3"/>
      <c r="H69" s="3"/>
      <c r="I69" s="3"/>
    </row>
    <row r="70" spans="3:9" x14ac:dyDescent="0.35">
      <c r="C70" s="3"/>
      <c r="D70" s="3"/>
      <c r="E70" s="3"/>
      <c r="F70" s="3"/>
      <c r="H70" s="3"/>
      <c r="I70" s="3"/>
    </row>
    <row r="71" spans="3:9" x14ac:dyDescent="0.35">
      <c r="C71" s="3"/>
      <c r="D71" s="3"/>
      <c r="E71" s="3"/>
      <c r="F71" s="3"/>
      <c r="H71" s="3"/>
      <c r="I71" s="3"/>
    </row>
    <row r="72" spans="3:9" x14ac:dyDescent="0.35">
      <c r="C72" s="3"/>
      <c r="D72" s="3"/>
      <c r="E72" s="3"/>
      <c r="F72" s="3"/>
      <c r="H72" s="3"/>
      <c r="I72" s="3"/>
    </row>
    <row r="73" spans="3:9" x14ac:dyDescent="0.35">
      <c r="C73" s="3"/>
      <c r="D73" s="3"/>
      <c r="E73" s="3"/>
      <c r="F73" s="3"/>
      <c r="H73" s="3"/>
      <c r="I73" s="3"/>
    </row>
    <row r="74" spans="3:9" x14ac:dyDescent="0.35">
      <c r="C74" s="3"/>
      <c r="D74" s="3"/>
      <c r="E74" s="3"/>
      <c r="F74" s="3"/>
      <c r="H74" s="3"/>
      <c r="I74" s="3"/>
    </row>
    <row r="75" spans="3:9" x14ac:dyDescent="0.35">
      <c r="C75" s="3"/>
      <c r="D75" s="3"/>
      <c r="E75" s="3"/>
      <c r="F75" s="3"/>
      <c r="H75" s="3"/>
      <c r="I75" s="3"/>
    </row>
    <row r="76" spans="3:9" x14ac:dyDescent="0.35">
      <c r="C76" s="3"/>
      <c r="D76" s="3"/>
      <c r="E76" s="3"/>
      <c r="F76" s="3"/>
      <c r="H76" s="3"/>
      <c r="I76" s="3"/>
    </row>
    <row r="77" spans="3:9" x14ac:dyDescent="0.35">
      <c r="C77" s="3"/>
      <c r="D77" s="3"/>
      <c r="E77" s="3"/>
      <c r="F77" s="3"/>
      <c r="H77" s="3"/>
      <c r="I77" s="3"/>
    </row>
    <row r="78" spans="3:9" x14ac:dyDescent="0.35">
      <c r="C78" s="3"/>
      <c r="D78" s="3"/>
      <c r="E78" s="3"/>
      <c r="F78" s="3"/>
      <c r="H78" s="3"/>
      <c r="I78" s="3"/>
    </row>
    <row r="79" spans="3:9" x14ac:dyDescent="0.35">
      <c r="C79" s="3"/>
      <c r="D79" s="3"/>
      <c r="E79" s="3"/>
      <c r="F79" s="3"/>
    </row>
    <row r="80" spans="3:9" x14ac:dyDescent="0.35">
      <c r="C80" s="3"/>
      <c r="D80" s="3"/>
      <c r="E80" s="3"/>
      <c r="F80" s="3"/>
    </row>
    <row r="81" spans="3:9" x14ac:dyDescent="0.35">
      <c r="C81" s="3"/>
      <c r="D81" s="3"/>
      <c r="E81" s="3"/>
      <c r="F81" s="3"/>
    </row>
    <row r="82" spans="3:9" x14ac:dyDescent="0.35">
      <c r="C82" s="3"/>
      <c r="D82" s="3"/>
      <c r="E82" s="3"/>
      <c r="F82" s="3"/>
    </row>
    <row r="85" spans="3:9" ht="15.75" customHeight="1" x14ac:dyDescent="0.35"/>
    <row r="86" spans="3:9" x14ac:dyDescent="0.35">
      <c r="H86" s="3"/>
      <c r="I86" s="3"/>
    </row>
    <row r="87" spans="3:9" x14ac:dyDescent="0.35">
      <c r="H87" s="3"/>
      <c r="I87" s="3"/>
    </row>
    <row r="88" spans="3:9" x14ac:dyDescent="0.35">
      <c r="H88" s="3"/>
      <c r="I88" s="3"/>
    </row>
    <row r="89" spans="3:9" x14ac:dyDescent="0.35">
      <c r="H89" s="3"/>
      <c r="I89" s="3"/>
    </row>
    <row r="90" spans="3:9" x14ac:dyDescent="0.35">
      <c r="C90" s="3"/>
      <c r="D90" s="3"/>
      <c r="E90" s="3"/>
      <c r="F90" s="3"/>
      <c r="H90" s="3"/>
      <c r="I90" s="3"/>
    </row>
    <row r="91" spans="3:9" x14ac:dyDescent="0.35">
      <c r="C91" s="3"/>
      <c r="D91" s="3"/>
      <c r="E91" s="3"/>
      <c r="F91" s="3"/>
      <c r="H91" s="3"/>
      <c r="I91" s="3"/>
    </row>
    <row r="92" spans="3:9" x14ac:dyDescent="0.35">
      <c r="C92" s="3"/>
      <c r="D92" s="3"/>
      <c r="E92" s="3"/>
      <c r="F92" s="3"/>
      <c r="H92" s="3"/>
      <c r="I92" s="3"/>
    </row>
    <row r="93" spans="3:9" x14ac:dyDescent="0.35">
      <c r="C93" s="3"/>
      <c r="D93" s="3"/>
      <c r="E93" s="3"/>
      <c r="F93" s="3"/>
      <c r="H93" s="3"/>
      <c r="I93" s="3"/>
    </row>
    <row r="94" spans="3:9" x14ac:dyDescent="0.35">
      <c r="C94" s="3"/>
      <c r="D94" s="3"/>
      <c r="E94" s="3"/>
      <c r="F94" s="3"/>
      <c r="H94" s="3"/>
      <c r="I94" s="3"/>
    </row>
    <row r="95" spans="3:9" x14ac:dyDescent="0.35">
      <c r="C95" s="3"/>
      <c r="D95" s="3"/>
      <c r="E95" s="3"/>
      <c r="F95" s="3"/>
      <c r="H95" s="3"/>
      <c r="I95" s="3"/>
    </row>
    <row r="96" spans="3:9" x14ac:dyDescent="0.35">
      <c r="C96" s="3"/>
      <c r="D96" s="3"/>
      <c r="E96" s="3"/>
      <c r="F96" s="3"/>
      <c r="H96" s="3"/>
      <c r="I96" s="3"/>
    </row>
    <row r="97" s="3" customFormat="1" x14ac:dyDescent="0.35"/>
    <row r="98" s="3" customFormat="1" x14ac:dyDescent="0.35"/>
    <row r="99" s="3" customFormat="1" x14ac:dyDescent="0.35"/>
    <row r="100" s="3" customFormat="1" x14ac:dyDescent="0.35"/>
    <row r="101" s="3" customFormat="1" x14ac:dyDescent="0.35"/>
    <row r="102" s="3" customFormat="1" x14ac:dyDescent="0.35"/>
    <row r="103" s="3" customFormat="1" x14ac:dyDescent="0.35"/>
    <row r="104" s="3" customFormat="1" x14ac:dyDescent="0.35"/>
    <row r="105" s="3" customFormat="1" x14ac:dyDescent="0.35"/>
    <row r="106" s="3" customFormat="1" x14ac:dyDescent="0.35"/>
    <row r="107" s="3" customFormat="1" x14ac:dyDescent="0.35"/>
    <row r="108" s="3" customFormat="1" x14ac:dyDescent="0.35"/>
    <row r="109" s="3" customFormat="1" x14ac:dyDescent="0.35"/>
    <row r="110" s="3" customFormat="1" x14ac:dyDescent="0.35"/>
    <row r="111" s="3" customFormat="1" x14ac:dyDescent="0.35"/>
    <row r="112" s="3" customFormat="1" x14ac:dyDescent="0.35"/>
    <row r="113" s="3" customFormat="1" x14ac:dyDescent="0.35"/>
    <row r="114" s="3" customFormat="1" x14ac:dyDescent="0.35"/>
    <row r="115" s="3" customFormat="1" x14ac:dyDescent="0.35"/>
    <row r="116" s="3" customFormat="1" x14ac:dyDescent="0.35"/>
    <row r="117" s="3" customFormat="1" x14ac:dyDescent="0.35"/>
    <row r="118" s="3" customFormat="1" x14ac:dyDescent="0.35"/>
    <row r="119" s="3" customFormat="1" x14ac:dyDescent="0.35"/>
    <row r="120" s="3" customFormat="1" x14ac:dyDescent="0.35"/>
    <row r="121" s="3" customFormat="1" x14ac:dyDescent="0.35"/>
    <row r="122" s="3" customFormat="1" x14ac:dyDescent="0.35"/>
    <row r="123" s="3" customFormat="1" x14ac:dyDescent="0.35"/>
    <row r="124" s="3" customFormat="1" x14ac:dyDescent="0.35"/>
    <row r="125" s="3" customFormat="1" x14ac:dyDescent="0.35"/>
    <row r="126" s="3" customFormat="1" x14ac:dyDescent="0.35"/>
    <row r="127" s="3" customFormat="1" x14ac:dyDescent="0.35"/>
    <row r="128" s="3" customFormat="1" x14ac:dyDescent="0.35"/>
    <row r="129" spans="3:9" x14ac:dyDescent="0.35">
      <c r="C129" s="3"/>
      <c r="D129" s="3"/>
      <c r="E129" s="3"/>
      <c r="F129" s="3"/>
      <c r="H129" s="3"/>
      <c r="I129" s="3"/>
    </row>
    <row r="130" spans="3:9" x14ac:dyDescent="0.35">
      <c r="C130" s="3"/>
      <c r="D130" s="3"/>
      <c r="E130" s="3"/>
      <c r="F130" s="3"/>
      <c r="H130" s="3"/>
      <c r="I130" s="3"/>
    </row>
    <row r="131" spans="3:9" x14ac:dyDescent="0.35">
      <c r="C131" s="3"/>
      <c r="D131" s="3"/>
      <c r="E131" s="3"/>
      <c r="F131" s="3"/>
      <c r="H131" s="3"/>
      <c r="I131" s="3"/>
    </row>
    <row r="132" spans="3:9" x14ac:dyDescent="0.35">
      <c r="C132" s="3"/>
      <c r="D132" s="3"/>
      <c r="E132" s="3"/>
      <c r="F132" s="3"/>
      <c r="H132" s="3"/>
      <c r="I132" s="3"/>
    </row>
    <row r="133" spans="3:9" x14ac:dyDescent="0.35">
      <c r="C133" s="3"/>
      <c r="D133" s="3"/>
      <c r="E133" s="3"/>
      <c r="F133" s="3"/>
      <c r="H133" s="3"/>
      <c r="I133" s="3"/>
    </row>
    <row r="134" spans="3:9" x14ac:dyDescent="0.35">
      <c r="C134" s="3"/>
      <c r="D134" s="3"/>
      <c r="E134" s="3"/>
      <c r="F134" s="3"/>
      <c r="H134" s="3"/>
      <c r="I134" s="3"/>
    </row>
    <row r="135" spans="3:9" x14ac:dyDescent="0.35">
      <c r="C135" s="3"/>
      <c r="D135" s="3"/>
      <c r="E135" s="3"/>
      <c r="F135" s="3"/>
      <c r="H135" s="3"/>
      <c r="I135" s="3"/>
    </row>
    <row r="136" spans="3:9" x14ac:dyDescent="0.35">
      <c r="C136" s="3"/>
      <c r="D136" s="3"/>
      <c r="E136" s="3"/>
      <c r="F136" s="3"/>
      <c r="H136" s="3"/>
      <c r="I136" s="3"/>
    </row>
    <row r="137" spans="3:9" x14ac:dyDescent="0.35">
      <c r="C137" s="3"/>
      <c r="D137" s="3"/>
      <c r="E137" s="3"/>
      <c r="F137" s="3"/>
      <c r="H137" s="3"/>
      <c r="I137" s="3"/>
    </row>
    <row r="138" spans="3:9" x14ac:dyDescent="0.35">
      <c r="C138" s="3"/>
      <c r="D138" s="3"/>
      <c r="E138" s="3"/>
      <c r="F138" s="3"/>
      <c r="H138" s="3"/>
      <c r="I138" s="3"/>
    </row>
    <row r="139" spans="3:9" x14ac:dyDescent="0.35">
      <c r="C139" s="3"/>
      <c r="D139" s="3"/>
      <c r="E139" s="3"/>
      <c r="F139" s="3"/>
      <c r="H139" s="3"/>
      <c r="I139" s="3"/>
    </row>
    <row r="140" spans="3:9" x14ac:dyDescent="0.35">
      <c r="C140" s="3"/>
      <c r="D140" s="3"/>
      <c r="E140" s="3"/>
      <c r="F140" s="3"/>
      <c r="H140" s="3"/>
      <c r="I140" s="3"/>
    </row>
    <row r="141" spans="3:9" x14ac:dyDescent="0.35">
      <c r="C141" s="3"/>
      <c r="D141" s="3"/>
      <c r="E141" s="3"/>
      <c r="F141" s="3"/>
      <c r="H141" s="3"/>
      <c r="I141" s="3"/>
    </row>
    <row r="142" spans="3:9" x14ac:dyDescent="0.35">
      <c r="C142" s="3"/>
      <c r="D142" s="3"/>
      <c r="E142" s="3"/>
      <c r="F142" s="3"/>
      <c r="H142" s="3"/>
      <c r="I142" s="3"/>
    </row>
    <row r="143" spans="3:9" x14ac:dyDescent="0.35">
      <c r="C143" s="3"/>
      <c r="D143" s="3"/>
      <c r="E143" s="3"/>
      <c r="F143" s="3"/>
    </row>
    <row r="144" spans="3:9" x14ac:dyDescent="0.35">
      <c r="C144" s="3"/>
      <c r="D144" s="3"/>
      <c r="E144" s="3"/>
      <c r="F144" s="3"/>
    </row>
    <row r="145" spans="3:9" x14ac:dyDescent="0.35">
      <c r="C145" s="3"/>
      <c r="D145" s="3"/>
      <c r="E145" s="3"/>
      <c r="F145" s="3"/>
    </row>
    <row r="146" spans="3:9" x14ac:dyDescent="0.35">
      <c r="C146" s="3"/>
      <c r="D146" s="3"/>
      <c r="E146" s="3"/>
      <c r="F146" s="3"/>
    </row>
    <row r="147" spans="3:9" ht="15.75" x14ac:dyDescent="0.35">
      <c r="H147" s="1"/>
      <c r="I147" s="1"/>
    </row>
    <row r="148" spans="3:9" ht="9" customHeight="1" x14ac:dyDescent="0.35">
      <c r="H148" s="1"/>
      <c r="I148" s="1"/>
    </row>
    <row r="149" spans="3:9" x14ac:dyDescent="0.35">
      <c r="F149" s="4"/>
    </row>
    <row r="150" spans="3:9" ht="17.25" x14ac:dyDescent="0.35">
      <c r="F150" s="4"/>
      <c r="H150" s="6"/>
      <c r="I150" s="3"/>
    </row>
    <row r="151" spans="3:9" x14ac:dyDescent="0.35">
      <c r="H151" s="3"/>
      <c r="I151" s="3"/>
    </row>
    <row r="152" spans="3:9" x14ac:dyDescent="0.35">
      <c r="H152" s="7"/>
      <c r="I152" s="3"/>
    </row>
    <row r="153" spans="3:9" x14ac:dyDescent="0.35">
      <c r="H153" s="9"/>
      <c r="I153" s="3"/>
    </row>
    <row r="154" spans="3:9" ht="17.25" x14ac:dyDescent="0.35">
      <c r="G154" s="6"/>
      <c r="I154" s="3"/>
    </row>
    <row r="155" spans="3:9" x14ac:dyDescent="0.35">
      <c r="H155" s="9"/>
      <c r="I155" s="3"/>
    </row>
    <row r="156" spans="3:9" x14ac:dyDescent="0.35">
      <c r="G156" s="7"/>
      <c r="H156" s="9"/>
      <c r="I156" s="3"/>
    </row>
    <row r="157" spans="3:9" x14ac:dyDescent="0.35">
      <c r="C157" s="3"/>
      <c r="D157" s="3"/>
      <c r="E157" s="3"/>
      <c r="F157" s="3"/>
      <c r="G157" s="8"/>
      <c r="H157" s="9"/>
      <c r="I157" s="3"/>
    </row>
    <row r="158" spans="3:9" x14ac:dyDescent="0.35">
      <c r="C158" s="3"/>
      <c r="D158" s="3"/>
      <c r="E158" s="3"/>
      <c r="F158" s="3"/>
      <c r="G158" s="8"/>
      <c r="H158" s="9"/>
      <c r="I158" s="3"/>
    </row>
    <row r="159" spans="3:9" x14ac:dyDescent="0.35">
      <c r="C159" s="3"/>
      <c r="D159" s="3"/>
      <c r="E159" s="3"/>
      <c r="F159" s="3"/>
      <c r="G159" s="8"/>
      <c r="H159" s="9"/>
      <c r="I159" s="3"/>
    </row>
    <row r="160" spans="3:9" x14ac:dyDescent="0.35">
      <c r="C160" s="3"/>
      <c r="D160" s="3"/>
      <c r="E160" s="3"/>
      <c r="F160" s="3"/>
      <c r="G160" s="8"/>
      <c r="I160" s="3"/>
    </row>
    <row r="161" spans="7:8" s="3" customFormat="1" x14ac:dyDescent="0.35">
      <c r="G161" s="8"/>
      <c r="H161" s="2"/>
    </row>
    <row r="162" spans="7:8" s="3" customFormat="1" x14ac:dyDescent="0.35">
      <c r="G162" s="8"/>
      <c r="H162" s="9"/>
    </row>
    <row r="163" spans="7:8" s="3" customFormat="1" x14ac:dyDescent="0.35">
      <c r="G163" s="8"/>
      <c r="H163" s="9"/>
    </row>
    <row r="164" spans="7:8" s="3" customFormat="1" x14ac:dyDescent="0.35">
      <c r="G164" s="8"/>
      <c r="H164" s="9"/>
    </row>
    <row r="165" spans="7:8" s="3" customFormat="1" x14ac:dyDescent="0.35">
      <c r="G165" s="8"/>
      <c r="H165" s="9"/>
    </row>
    <row r="166" spans="7:8" s="3" customFormat="1" x14ac:dyDescent="0.35">
      <c r="G166" s="8"/>
      <c r="H166" s="9"/>
    </row>
    <row r="167" spans="7:8" s="3" customFormat="1" x14ac:dyDescent="0.35">
      <c r="G167" s="8"/>
      <c r="H167" s="9"/>
    </row>
    <row r="168" spans="7:8" s="3" customFormat="1" x14ac:dyDescent="0.35">
      <c r="G168" s="8"/>
      <c r="H168" s="9"/>
    </row>
    <row r="169" spans="7:8" s="3" customFormat="1" x14ac:dyDescent="0.35">
      <c r="G169" s="8"/>
      <c r="H169" s="9"/>
    </row>
    <row r="170" spans="7:8" s="3" customFormat="1" x14ac:dyDescent="0.35">
      <c r="G170" s="8"/>
      <c r="H170" s="9"/>
    </row>
    <row r="171" spans="7:8" s="3" customFormat="1" x14ac:dyDescent="0.35">
      <c r="G171" s="8"/>
      <c r="H171" s="9"/>
    </row>
    <row r="172" spans="7:8" s="3" customFormat="1" x14ac:dyDescent="0.35">
      <c r="G172" s="8"/>
      <c r="H172" s="9"/>
    </row>
    <row r="173" spans="7:8" s="3" customFormat="1" x14ac:dyDescent="0.35">
      <c r="G173" s="8"/>
      <c r="H173" s="9"/>
    </row>
    <row r="174" spans="7:8" s="3" customFormat="1" x14ac:dyDescent="0.35">
      <c r="G174" s="8"/>
      <c r="H174" s="9"/>
    </row>
    <row r="175" spans="7:8" s="3" customFormat="1" x14ac:dyDescent="0.35">
      <c r="G175" s="8"/>
      <c r="H175" s="9"/>
    </row>
    <row r="176" spans="7:8" s="3" customFormat="1" x14ac:dyDescent="0.35">
      <c r="G176" s="8"/>
      <c r="H176" s="9"/>
    </row>
    <row r="177" spans="7:8" s="3" customFormat="1" x14ac:dyDescent="0.35">
      <c r="G177" s="8"/>
      <c r="H177" s="9"/>
    </row>
    <row r="178" spans="7:8" s="3" customFormat="1" x14ac:dyDescent="0.35">
      <c r="G178" s="8"/>
      <c r="H178" s="9"/>
    </row>
    <row r="179" spans="7:8" s="3" customFormat="1" x14ac:dyDescent="0.35">
      <c r="G179" s="8"/>
      <c r="H179" s="9"/>
    </row>
    <row r="180" spans="7:8" s="3" customFormat="1" x14ac:dyDescent="0.35">
      <c r="G180" s="8"/>
      <c r="H180" s="9"/>
    </row>
    <row r="181" spans="7:8" s="3" customFormat="1" x14ac:dyDescent="0.35">
      <c r="G181" s="8"/>
      <c r="H181" s="9"/>
    </row>
    <row r="182" spans="7:8" s="3" customFormat="1" x14ac:dyDescent="0.35">
      <c r="G182" s="8"/>
      <c r="H182" s="9"/>
    </row>
    <row r="183" spans="7:8" s="3" customFormat="1" x14ac:dyDescent="0.35">
      <c r="G183" s="8"/>
      <c r="H183" s="9"/>
    </row>
    <row r="184" spans="7:8" s="3" customFormat="1" x14ac:dyDescent="0.35">
      <c r="G184" s="8"/>
      <c r="H184" s="9"/>
    </row>
    <row r="185" spans="7:8" s="3" customFormat="1" x14ac:dyDescent="0.35">
      <c r="G185" s="8"/>
      <c r="H185" s="9"/>
    </row>
    <row r="186" spans="7:8" s="3" customFormat="1" x14ac:dyDescent="0.35">
      <c r="G186" s="8"/>
      <c r="H186" s="9"/>
    </row>
    <row r="187" spans="7:8" s="3" customFormat="1" x14ac:dyDescent="0.35">
      <c r="G187" s="8"/>
      <c r="H187" s="9"/>
    </row>
    <row r="188" spans="7:8" s="3" customFormat="1" x14ac:dyDescent="0.35">
      <c r="G188" s="8"/>
      <c r="H188" s="9"/>
    </row>
    <row r="189" spans="7:8" s="3" customFormat="1" x14ac:dyDescent="0.35">
      <c r="G189" s="8"/>
      <c r="H189" s="9"/>
    </row>
    <row r="190" spans="7:8" s="3" customFormat="1" x14ac:dyDescent="0.35">
      <c r="G190" s="8"/>
      <c r="H190" s="9"/>
    </row>
    <row r="191" spans="7:8" s="3" customFormat="1" x14ac:dyDescent="0.35">
      <c r="G191" s="8"/>
      <c r="H191" s="9"/>
    </row>
    <row r="192" spans="7:8" s="3" customFormat="1" x14ac:dyDescent="0.35">
      <c r="G192" s="8"/>
      <c r="H192" s="9"/>
    </row>
    <row r="193" spans="7:8" s="3" customFormat="1" x14ac:dyDescent="0.35">
      <c r="G193" s="8"/>
      <c r="H193" s="9"/>
    </row>
    <row r="194" spans="7:8" s="3" customFormat="1" x14ac:dyDescent="0.35">
      <c r="G194" s="8"/>
      <c r="H194" s="9"/>
    </row>
    <row r="195" spans="7:8" s="3" customFormat="1" x14ac:dyDescent="0.35">
      <c r="G195" s="8"/>
      <c r="H195" s="9"/>
    </row>
    <row r="196" spans="7:8" s="3" customFormat="1" x14ac:dyDescent="0.35">
      <c r="G196" s="8"/>
      <c r="H196" s="9"/>
    </row>
    <row r="197" spans="7:8" s="3" customFormat="1" x14ac:dyDescent="0.35">
      <c r="G197" s="8"/>
      <c r="H197" s="9"/>
    </row>
    <row r="198" spans="7:8" s="3" customFormat="1" x14ac:dyDescent="0.35">
      <c r="G198" s="8"/>
      <c r="H198" s="9"/>
    </row>
    <row r="199" spans="7:8" s="3" customFormat="1" x14ac:dyDescent="0.35">
      <c r="G199" s="8"/>
      <c r="H199" s="9"/>
    </row>
    <row r="200" spans="7:8" s="3" customFormat="1" x14ac:dyDescent="0.35">
      <c r="G200" s="8"/>
      <c r="H200" s="9"/>
    </row>
    <row r="201" spans="7:8" s="3" customFormat="1" x14ac:dyDescent="0.35">
      <c r="G201" s="8"/>
      <c r="H201" s="9"/>
    </row>
    <row r="202" spans="7:8" s="3" customFormat="1" x14ac:dyDescent="0.35">
      <c r="G202" s="8"/>
      <c r="H202" s="9"/>
    </row>
    <row r="203" spans="7:8" s="3" customFormat="1" x14ac:dyDescent="0.35">
      <c r="G203" s="8"/>
      <c r="H203" s="9"/>
    </row>
    <row r="204" spans="7:8" s="3" customFormat="1" x14ac:dyDescent="0.35">
      <c r="G204" s="8"/>
      <c r="H204" s="9"/>
    </row>
    <row r="205" spans="7:8" s="3" customFormat="1" x14ac:dyDescent="0.35">
      <c r="G205" s="8"/>
      <c r="H205" s="9"/>
    </row>
    <row r="206" spans="7:8" s="3" customFormat="1" x14ac:dyDescent="0.35">
      <c r="G206" s="8"/>
      <c r="H206" s="9"/>
    </row>
    <row r="207" spans="7:8" s="3" customFormat="1" x14ac:dyDescent="0.35">
      <c r="G207" s="8"/>
      <c r="H207" s="9"/>
    </row>
    <row r="208" spans="7:8" s="3" customFormat="1" x14ac:dyDescent="0.35">
      <c r="G208" s="8"/>
      <c r="H208" s="9"/>
    </row>
    <row r="209" spans="3:9" x14ac:dyDescent="0.35">
      <c r="C209" s="3"/>
      <c r="D209" s="3"/>
      <c r="E209" s="3"/>
      <c r="F209" s="3"/>
      <c r="G209" s="8"/>
      <c r="H209" s="9"/>
      <c r="I209" s="3"/>
    </row>
    <row r="210" spans="3:9" x14ac:dyDescent="0.35">
      <c r="C210" s="3"/>
      <c r="D210" s="3"/>
      <c r="E210" s="3"/>
      <c r="F210" s="3"/>
      <c r="G210" s="8"/>
      <c r="H210" s="9"/>
      <c r="I210" s="3"/>
    </row>
    <row r="211" spans="3:9" x14ac:dyDescent="0.35">
      <c r="C211" s="3"/>
      <c r="D211" s="3"/>
      <c r="E211" s="3"/>
      <c r="F211" s="3"/>
      <c r="G211" s="8"/>
      <c r="H211" s="9"/>
      <c r="I211" s="3"/>
    </row>
    <row r="212" spans="3:9" x14ac:dyDescent="0.35">
      <c r="C212" s="3"/>
      <c r="D212" s="3"/>
      <c r="E212" s="3"/>
      <c r="F212" s="3"/>
      <c r="G212" s="8"/>
      <c r="H212" s="9"/>
      <c r="I212" s="3"/>
    </row>
    <row r="213" spans="3:9" x14ac:dyDescent="0.35">
      <c r="C213" s="3"/>
      <c r="D213" s="3"/>
      <c r="E213" s="3"/>
      <c r="F213" s="3"/>
      <c r="G213" s="8"/>
      <c r="H213" s="9"/>
      <c r="I213" s="3"/>
    </row>
    <row r="214" spans="3:9" x14ac:dyDescent="0.35">
      <c r="C214" s="3"/>
      <c r="D214" s="3"/>
      <c r="E214" s="3"/>
      <c r="F214" s="3"/>
      <c r="G214" s="8"/>
      <c r="H214" s="9"/>
      <c r="I214" s="3"/>
    </row>
    <row r="215" spans="3:9" x14ac:dyDescent="0.35">
      <c r="C215" s="3"/>
      <c r="D215" s="3"/>
      <c r="E215" s="3"/>
      <c r="F215" s="3"/>
      <c r="G215" s="8"/>
      <c r="H215" s="9"/>
      <c r="I215" s="3"/>
    </row>
    <row r="216" spans="3:9" x14ac:dyDescent="0.35">
      <c r="C216" s="3"/>
      <c r="D216" s="3"/>
      <c r="E216" s="3"/>
      <c r="F216" s="3"/>
      <c r="G216" s="8"/>
      <c r="H216" s="9"/>
      <c r="I216" s="3"/>
    </row>
    <row r="217" spans="3:9" x14ac:dyDescent="0.35">
      <c r="C217" s="3"/>
      <c r="D217" s="3"/>
      <c r="E217" s="3"/>
      <c r="F217" s="3"/>
      <c r="G217" s="8"/>
      <c r="H217" s="9"/>
      <c r="I217" s="3"/>
    </row>
    <row r="218" spans="3:9" x14ac:dyDescent="0.35">
      <c r="C218" s="3"/>
      <c r="D218" s="3"/>
      <c r="E218" s="3"/>
      <c r="F218" s="3"/>
      <c r="G218" s="8"/>
      <c r="H218" s="9"/>
      <c r="I218" s="3"/>
    </row>
    <row r="219" spans="3:9" x14ac:dyDescent="0.35">
      <c r="C219" s="3"/>
      <c r="D219" s="3"/>
      <c r="E219" s="3"/>
      <c r="F219" s="3"/>
      <c r="G219" s="8"/>
      <c r="H219" s="9"/>
      <c r="I219" s="3"/>
    </row>
    <row r="220" spans="3:9" x14ac:dyDescent="0.35">
      <c r="C220" s="3"/>
      <c r="D220" s="3"/>
      <c r="E220" s="3"/>
      <c r="F220" s="3"/>
      <c r="G220" s="8"/>
      <c r="H220" s="9"/>
      <c r="I220" s="3"/>
    </row>
    <row r="221" spans="3:9" x14ac:dyDescent="0.35">
      <c r="C221" s="3"/>
      <c r="D221" s="3"/>
      <c r="E221" s="3"/>
      <c r="F221" s="3"/>
      <c r="G221" s="8"/>
      <c r="H221" s="11"/>
    </row>
    <row r="222" spans="3:9" x14ac:dyDescent="0.35">
      <c r="C222" s="3"/>
      <c r="D222" s="3"/>
      <c r="E222" s="3"/>
      <c r="F222" s="3"/>
      <c r="G222" s="8"/>
    </row>
    <row r="223" spans="3:9" x14ac:dyDescent="0.35">
      <c r="C223" s="3"/>
      <c r="D223" s="3"/>
      <c r="E223" s="3"/>
      <c r="F223" s="3"/>
      <c r="G223" s="8"/>
    </row>
    <row r="224" spans="3:9" x14ac:dyDescent="0.35">
      <c r="C224" s="3"/>
      <c r="D224" s="3"/>
      <c r="E224" s="3"/>
      <c r="F224" s="3"/>
      <c r="G224" s="8"/>
    </row>
    <row r="225" spans="3:7" x14ac:dyDescent="0.35">
      <c r="C225" s="3"/>
      <c r="D225" s="3"/>
      <c r="E225" s="3"/>
      <c r="F225" s="3"/>
      <c r="G225" s="10"/>
    </row>
  </sheetData>
  <mergeCells count="8">
    <mergeCell ref="A2:G2"/>
    <mergeCell ref="A5:G5"/>
    <mergeCell ref="B6:B7"/>
    <mergeCell ref="A48:G48"/>
    <mergeCell ref="A49:G49"/>
    <mergeCell ref="A3:G3"/>
    <mergeCell ref="A6:A7"/>
    <mergeCell ref="C6:G6"/>
  </mergeCells>
  <pageMargins left="0.78740157480314965" right="0.70866141732283472" top="0.74803149606299213" bottom="0.74803149606299213" header="0.31496062992125984" footer="0.31496062992125984"/>
  <pageSetup paperSize="9" scale="88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D46" formula="1"/>
    <ignoredError sqref="B34:B35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M224"/>
  <sheetViews>
    <sheetView showGridLines="0" zoomScaleNormal="100" workbookViewId="0">
      <pane ySplit="7" topLeftCell="A8" activePane="bottomLeft" state="frozen"/>
      <selection pane="bottomLeft" activeCell="A6" sqref="A6:A7"/>
    </sheetView>
  </sheetViews>
  <sheetFormatPr defaultRowHeight="15" x14ac:dyDescent="0.35"/>
  <cols>
    <col min="1" max="2" width="20.7109375" style="3" customWidth="1"/>
    <col min="3" max="6" width="12.7109375" style="2" customWidth="1"/>
    <col min="7" max="7" width="6.140625" style="3" customWidth="1"/>
    <col min="8" max="9" width="8.42578125" style="2" customWidth="1"/>
    <col min="10" max="10" width="16.7109375" style="3" bestFit="1" customWidth="1"/>
    <col min="11" max="13" width="8.5703125" style="3" customWidth="1"/>
    <col min="14" max="14" width="10.140625" style="3" customWidth="1"/>
    <col min="15" max="16" width="9.140625" style="3"/>
    <col min="17" max="18" width="10.140625" style="3" customWidth="1"/>
    <col min="19" max="19" width="10" style="3" customWidth="1"/>
    <col min="20" max="22" width="9.140625" style="3"/>
    <col min="23" max="23" width="17.42578125" style="3" customWidth="1"/>
    <col min="24" max="24" width="20.5703125" style="3" customWidth="1"/>
    <col min="25" max="25" width="10.42578125" style="3" customWidth="1"/>
    <col min="26" max="27" width="9.140625" style="3"/>
    <col min="28" max="28" width="10.140625" style="3" customWidth="1"/>
    <col min="29" max="16384" width="9.140625" style="3"/>
  </cols>
  <sheetData>
    <row r="2" spans="1:10" ht="16.5" x14ac:dyDescent="0.35">
      <c r="A2" s="136" t="s">
        <v>0</v>
      </c>
      <c r="B2" s="136"/>
      <c r="C2" s="136"/>
      <c r="D2" s="136"/>
      <c r="E2" s="136"/>
      <c r="F2" s="136"/>
      <c r="G2" s="136"/>
      <c r="H2" s="1"/>
      <c r="I2" s="1"/>
    </row>
    <row r="3" spans="1:10" ht="16.5" x14ac:dyDescent="0.35">
      <c r="A3" s="137" t="s">
        <v>1</v>
      </c>
      <c r="B3" s="137"/>
      <c r="C3" s="137"/>
      <c r="D3" s="137"/>
      <c r="E3" s="137"/>
      <c r="F3" s="137"/>
      <c r="G3" s="137"/>
      <c r="H3" s="1"/>
      <c r="I3" s="1"/>
    </row>
    <row r="4" spans="1:10" ht="17.25" x14ac:dyDescent="0.35">
      <c r="C4" s="3"/>
      <c r="D4" s="3"/>
      <c r="E4" s="3"/>
      <c r="F4" s="3"/>
      <c r="H4" s="6"/>
      <c r="I4" s="6"/>
      <c r="J4" s="6"/>
    </row>
    <row r="5" spans="1:10" s="96" customFormat="1" x14ac:dyDescent="0.2">
      <c r="A5" s="138" t="s">
        <v>117</v>
      </c>
      <c r="B5" s="138"/>
      <c r="C5" s="138"/>
      <c r="D5" s="138"/>
      <c r="E5" s="138"/>
      <c r="F5" s="138"/>
      <c r="G5" s="138"/>
      <c r="H5" s="95"/>
      <c r="I5" s="95"/>
    </row>
    <row r="6" spans="1:10" ht="15.75" customHeight="1" x14ac:dyDescent="0.35">
      <c r="A6" s="139" t="s">
        <v>110</v>
      </c>
      <c r="B6" s="141" t="s">
        <v>109</v>
      </c>
      <c r="C6" s="143">
        <v>2016</v>
      </c>
      <c r="D6" s="144"/>
      <c r="E6" s="144"/>
      <c r="F6" s="144"/>
      <c r="G6" s="145"/>
      <c r="H6" s="3"/>
      <c r="I6" s="3"/>
    </row>
    <row r="7" spans="1:10" x14ac:dyDescent="0.35">
      <c r="A7" s="140"/>
      <c r="B7" s="142"/>
      <c r="C7" s="79" t="s">
        <v>113</v>
      </c>
      <c r="D7" s="79" t="s">
        <v>114</v>
      </c>
      <c r="E7" s="79" t="s">
        <v>115</v>
      </c>
      <c r="F7" s="79" t="s">
        <v>116</v>
      </c>
      <c r="G7" s="80" t="s">
        <v>2</v>
      </c>
      <c r="H7" s="3"/>
      <c r="I7" s="3"/>
    </row>
    <row r="8" spans="1:10" x14ac:dyDescent="0.35">
      <c r="A8" s="15" t="s">
        <v>94</v>
      </c>
      <c r="B8" s="43" t="s">
        <v>103</v>
      </c>
      <c r="C8" s="54">
        <v>0</v>
      </c>
      <c r="D8" s="54">
        <v>7510</v>
      </c>
      <c r="E8" s="54">
        <v>0</v>
      </c>
      <c r="F8" s="55">
        <f>SUM(C8:E8)</f>
        <v>7510</v>
      </c>
      <c r="G8" s="65">
        <f t="shared" ref="G8:G42" si="0">F8/F$42*100</f>
        <v>4.7757739170249023</v>
      </c>
      <c r="H8" s="3"/>
      <c r="I8" s="3"/>
    </row>
    <row r="9" spans="1:10" x14ac:dyDescent="0.35">
      <c r="A9" s="12" t="s">
        <v>104</v>
      </c>
      <c r="B9" s="67" t="s">
        <v>7</v>
      </c>
      <c r="C9" s="68">
        <v>7598</v>
      </c>
      <c r="D9" s="68">
        <v>0</v>
      </c>
      <c r="E9" s="68">
        <v>0</v>
      </c>
      <c r="F9" s="69">
        <f t="shared" ref="F9:F41" si="1">SUM(C9:E9)</f>
        <v>7598</v>
      </c>
      <c r="G9" s="70">
        <f t="shared" si="0"/>
        <v>4.8317350494747284</v>
      </c>
      <c r="H9" s="3"/>
      <c r="I9" s="3"/>
    </row>
    <row r="10" spans="1:10" x14ac:dyDescent="0.35">
      <c r="A10" s="14"/>
      <c r="B10" s="75" t="s">
        <v>8</v>
      </c>
      <c r="C10" s="76">
        <v>0</v>
      </c>
      <c r="D10" s="76">
        <v>7827</v>
      </c>
      <c r="E10" s="76">
        <v>0</v>
      </c>
      <c r="F10" s="77">
        <f t="shared" si="1"/>
        <v>7827</v>
      </c>
      <c r="G10" s="78">
        <f t="shared" si="0"/>
        <v>4.9773611782362064</v>
      </c>
      <c r="H10" s="3"/>
      <c r="I10" s="3"/>
    </row>
    <row r="11" spans="1:10" x14ac:dyDescent="0.35">
      <c r="A11" s="15" t="s">
        <v>71</v>
      </c>
      <c r="B11" s="43" t="s">
        <v>72</v>
      </c>
      <c r="C11" s="60">
        <v>0</v>
      </c>
      <c r="D11" s="60">
        <v>1842</v>
      </c>
      <c r="E11" s="60">
        <v>0</v>
      </c>
      <c r="F11" s="55">
        <f t="shared" si="1"/>
        <v>1842</v>
      </c>
      <c r="G11" s="65">
        <f t="shared" si="0"/>
        <v>1.1713682496883984</v>
      </c>
      <c r="H11" s="3"/>
      <c r="I11" s="3"/>
    </row>
    <row r="12" spans="1:10" x14ac:dyDescent="0.35">
      <c r="A12" s="12" t="s">
        <v>11</v>
      </c>
      <c r="B12" s="67" t="s">
        <v>90</v>
      </c>
      <c r="C12" s="68">
        <v>51852</v>
      </c>
      <c r="D12" s="68">
        <v>0</v>
      </c>
      <c r="E12" s="68">
        <v>0</v>
      </c>
      <c r="F12" s="69">
        <f t="shared" si="1"/>
        <v>51852</v>
      </c>
      <c r="G12" s="70">
        <f t="shared" si="0"/>
        <v>32.973825452140517</v>
      </c>
      <c r="H12" s="3"/>
      <c r="I12" s="3"/>
    </row>
    <row r="13" spans="1:10" x14ac:dyDescent="0.35">
      <c r="A13" s="13"/>
      <c r="B13" s="75" t="s">
        <v>86</v>
      </c>
      <c r="C13" s="76">
        <v>1</v>
      </c>
      <c r="D13" s="76">
        <v>6</v>
      </c>
      <c r="E13" s="76">
        <v>0</v>
      </c>
      <c r="F13" s="77">
        <f t="shared" si="1"/>
        <v>7</v>
      </c>
      <c r="G13" s="78">
        <f t="shared" si="0"/>
        <v>4.4514537175997767E-3</v>
      </c>
      <c r="H13" s="3"/>
      <c r="I13" s="3"/>
    </row>
    <row r="14" spans="1:10" x14ac:dyDescent="0.35">
      <c r="A14" s="14" t="s">
        <v>15</v>
      </c>
      <c r="B14" s="67" t="s">
        <v>69</v>
      </c>
      <c r="C14" s="68">
        <v>8279</v>
      </c>
      <c r="D14" s="68">
        <v>0</v>
      </c>
      <c r="E14" s="68">
        <v>0</v>
      </c>
      <c r="F14" s="69">
        <f t="shared" si="1"/>
        <v>8279</v>
      </c>
      <c r="G14" s="70">
        <f t="shared" si="0"/>
        <v>5.2647979040012203</v>
      </c>
      <c r="H14" s="3"/>
      <c r="I14" s="3"/>
    </row>
    <row r="15" spans="1:10" x14ac:dyDescent="0.35">
      <c r="A15" s="14"/>
      <c r="B15" s="71" t="s">
        <v>16</v>
      </c>
      <c r="C15" s="72">
        <v>0</v>
      </c>
      <c r="D15" s="72">
        <v>14211</v>
      </c>
      <c r="E15" s="72">
        <v>0</v>
      </c>
      <c r="F15" s="73">
        <f t="shared" si="1"/>
        <v>14211</v>
      </c>
      <c r="G15" s="74">
        <f t="shared" si="0"/>
        <v>9.037086968687202</v>
      </c>
      <c r="H15" s="3"/>
      <c r="I15" s="3"/>
    </row>
    <row r="16" spans="1:10" x14ac:dyDescent="0.35">
      <c r="A16" s="14"/>
      <c r="B16" s="71" t="s">
        <v>18</v>
      </c>
      <c r="C16" s="72">
        <v>0</v>
      </c>
      <c r="D16" s="72">
        <v>0</v>
      </c>
      <c r="E16" s="72">
        <v>934</v>
      </c>
      <c r="F16" s="73">
        <f t="shared" si="1"/>
        <v>934</v>
      </c>
      <c r="G16" s="74">
        <f t="shared" si="0"/>
        <v>0.59395111031974157</v>
      </c>
      <c r="H16" s="3"/>
      <c r="I16" s="3"/>
    </row>
    <row r="17" spans="1:7" s="3" customFormat="1" x14ac:dyDescent="0.35">
      <c r="A17" s="14"/>
      <c r="B17" s="75" t="s">
        <v>19</v>
      </c>
      <c r="C17" s="76">
        <v>0</v>
      </c>
      <c r="D17" s="76">
        <v>0</v>
      </c>
      <c r="E17" s="76">
        <v>2082</v>
      </c>
      <c r="F17" s="77">
        <f t="shared" si="1"/>
        <v>2082</v>
      </c>
      <c r="G17" s="78">
        <f t="shared" si="0"/>
        <v>1.3239895200061049</v>
      </c>
    </row>
    <row r="18" spans="1:7" s="3" customFormat="1" x14ac:dyDescent="0.35">
      <c r="A18" s="15" t="s">
        <v>25</v>
      </c>
      <c r="B18" s="43" t="s">
        <v>105</v>
      </c>
      <c r="C18" s="60">
        <v>6167</v>
      </c>
      <c r="D18" s="60">
        <v>0</v>
      </c>
      <c r="E18" s="60">
        <v>0</v>
      </c>
      <c r="F18" s="55">
        <f t="shared" si="1"/>
        <v>6167</v>
      </c>
      <c r="G18" s="65">
        <f t="shared" si="0"/>
        <v>3.921730725205403</v>
      </c>
    </row>
    <row r="19" spans="1:7" s="3" customFormat="1" x14ac:dyDescent="0.35">
      <c r="A19" s="14" t="s">
        <v>28</v>
      </c>
      <c r="B19" s="67" t="s">
        <v>29</v>
      </c>
      <c r="C19" s="68">
        <v>0</v>
      </c>
      <c r="D19" s="68">
        <v>2238</v>
      </c>
      <c r="E19" s="68">
        <v>0</v>
      </c>
      <c r="F19" s="69">
        <f t="shared" si="1"/>
        <v>2238</v>
      </c>
      <c r="G19" s="70">
        <f t="shared" si="0"/>
        <v>1.423193345712614</v>
      </c>
    </row>
    <row r="20" spans="1:7" s="3" customFormat="1" x14ac:dyDescent="0.35">
      <c r="A20" s="14"/>
      <c r="B20" s="71" t="s">
        <v>32</v>
      </c>
      <c r="C20" s="72">
        <v>1822</v>
      </c>
      <c r="D20" s="72">
        <v>0</v>
      </c>
      <c r="E20" s="72">
        <v>0</v>
      </c>
      <c r="F20" s="73">
        <f t="shared" si="1"/>
        <v>1822</v>
      </c>
      <c r="G20" s="74">
        <f t="shared" si="0"/>
        <v>1.1586498104952558</v>
      </c>
    </row>
    <row r="21" spans="1:7" s="3" customFormat="1" x14ac:dyDescent="0.35">
      <c r="A21" s="14"/>
      <c r="B21" s="75" t="s">
        <v>33</v>
      </c>
      <c r="C21" s="76">
        <v>4126</v>
      </c>
      <c r="D21" s="76">
        <v>0</v>
      </c>
      <c r="E21" s="76">
        <v>0</v>
      </c>
      <c r="F21" s="77">
        <f t="shared" si="1"/>
        <v>4126</v>
      </c>
      <c r="G21" s="78">
        <f t="shared" si="0"/>
        <v>2.6238140055452397</v>
      </c>
    </row>
    <row r="22" spans="1:7" s="3" customFormat="1" x14ac:dyDescent="0.35">
      <c r="A22" s="12" t="s">
        <v>34</v>
      </c>
      <c r="B22" s="67" t="s">
        <v>35</v>
      </c>
      <c r="C22" s="68">
        <v>9</v>
      </c>
      <c r="D22" s="68">
        <v>0</v>
      </c>
      <c r="E22" s="68">
        <v>0</v>
      </c>
      <c r="F22" s="69">
        <f t="shared" si="1"/>
        <v>9</v>
      </c>
      <c r="G22" s="70">
        <f t="shared" si="0"/>
        <v>5.7232976369139977E-3</v>
      </c>
    </row>
    <row r="23" spans="1:7" s="3" customFormat="1" x14ac:dyDescent="0.35">
      <c r="A23" s="13"/>
      <c r="B23" s="75" t="s">
        <v>86</v>
      </c>
      <c r="C23" s="76">
        <v>0</v>
      </c>
      <c r="D23" s="76">
        <v>0</v>
      </c>
      <c r="E23" s="76">
        <v>5</v>
      </c>
      <c r="F23" s="77">
        <f t="shared" si="1"/>
        <v>5</v>
      </c>
      <c r="G23" s="78">
        <f t="shared" si="0"/>
        <v>3.1796097982855543E-3</v>
      </c>
    </row>
    <row r="24" spans="1:7" s="3" customFormat="1" x14ac:dyDescent="0.35">
      <c r="A24" s="14" t="s">
        <v>40</v>
      </c>
      <c r="B24" s="67" t="s">
        <v>42</v>
      </c>
      <c r="C24" s="68">
        <v>0</v>
      </c>
      <c r="D24" s="68">
        <v>9394</v>
      </c>
      <c r="E24" s="68">
        <v>0</v>
      </c>
      <c r="F24" s="69">
        <f t="shared" si="1"/>
        <v>9394</v>
      </c>
      <c r="G24" s="70">
        <f t="shared" si="0"/>
        <v>5.973850889018899</v>
      </c>
    </row>
    <row r="25" spans="1:7" s="3" customFormat="1" x14ac:dyDescent="0.35">
      <c r="A25" s="14"/>
      <c r="B25" s="71" t="s">
        <v>81</v>
      </c>
      <c r="C25" s="72">
        <v>0</v>
      </c>
      <c r="D25" s="72">
        <v>0</v>
      </c>
      <c r="E25" s="72">
        <v>1302</v>
      </c>
      <c r="F25" s="73">
        <f t="shared" si="1"/>
        <v>1302</v>
      </c>
      <c r="G25" s="74">
        <f t="shared" si="0"/>
        <v>0.82797039147355833</v>
      </c>
    </row>
    <row r="26" spans="1:7" s="3" customFormat="1" x14ac:dyDescent="0.35">
      <c r="A26" s="14"/>
      <c r="B26" s="75" t="s">
        <v>86</v>
      </c>
      <c r="C26" s="76">
        <v>5</v>
      </c>
      <c r="D26" s="76">
        <v>0</v>
      </c>
      <c r="E26" s="76">
        <v>1</v>
      </c>
      <c r="F26" s="77">
        <f t="shared" si="1"/>
        <v>6</v>
      </c>
      <c r="G26" s="78">
        <f t="shared" si="0"/>
        <v>3.8155317579426653E-3</v>
      </c>
    </row>
    <row r="27" spans="1:7" s="3" customFormat="1" x14ac:dyDescent="0.35">
      <c r="A27" s="15" t="s">
        <v>106</v>
      </c>
      <c r="B27" s="43" t="s">
        <v>46</v>
      </c>
      <c r="C27" s="60">
        <v>1683</v>
      </c>
      <c r="D27" s="60">
        <v>0</v>
      </c>
      <c r="E27" s="60">
        <v>0</v>
      </c>
      <c r="F27" s="55">
        <f t="shared" si="1"/>
        <v>1683</v>
      </c>
      <c r="G27" s="65">
        <f t="shared" si="0"/>
        <v>1.0702566581029176</v>
      </c>
    </row>
    <row r="28" spans="1:7" s="3" customFormat="1" x14ac:dyDescent="0.35">
      <c r="A28" s="12" t="s">
        <v>20</v>
      </c>
      <c r="B28" s="67" t="s">
        <v>21</v>
      </c>
      <c r="C28" s="68">
        <v>6228</v>
      </c>
      <c r="D28" s="68">
        <v>0</v>
      </c>
      <c r="E28" s="68">
        <v>0</v>
      </c>
      <c r="F28" s="69">
        <f t="shared" si="1"/>
        <v>6228</v>
      </c>
      <c r="G28" s="70">
        <f t="shared" si="0"/>
        <v>3.9605219647444865</v>
      </c>
    </row>
    <row r="29" spans="1:7" s="3" customFormat="1" x14ac:dyDescent="0.35">
      <c r="A29" s="13"/>
      <c r="B29" s="75" t="s">
        <v>22</v>
      </c>
      <c r="C29" s="76">
        <v>0</v>
      </c>
      <c r="D29" s="76">
        <v>2409</v>
      </c>
      <c r="E29" s="76">
        <v>0</v>
      </c>
      <c r="F29" s="77">
        <f t="shared" si="1"/>
        <v>2409</v>
      </c>
      <c r="G29" s="78">
        <f t="shared" si="0"/>
        <v>1.5319360008139802</v>
      </c>
    </row>
    <row r="30" spans="1:7" s="3" customFormat="1" x14ac:dyDescent="0.35">
      <c r="A30" s="14" t="s">
        <v>47</v>
      </c>
      <c r="B30" s="67" t="s">
        <v>49</v>
      </c>
      <c r="C30" s="68">
        <v>0</v>
      </c>
      <c r="D30" s="68">
        <v>2521</v>
      </c>
      <c r="E30" s="68">
        <v>0</v>
      </c>
      <c r="F30" s="69">
        <f t="shared" si="1"/>
        <v>2521</v>
      </c>
      <c r="G30" s="70">
        <f t="shared" si="0"/>
        <v>1.6031592602955766</v>
      </c>
    </row>
    <row r="31" spans="1:7" s="3" customFormat="1" x14ac:dyDescent="0.35">
      <c r="A31" s="14"/>
      <c r="B31" s="75" t="s">
        <v>50</v>
      </c>
      <c r="C31" s="76">
        <v>0</v>
      </c>
      <c r="D31" s="76">
        <v>1560</v>
      </c>
      <c r="E31" s="76">
        <v>0</v>
      </c>
      <c r="F31" s="77">
        <f t="shared" si="1"/>
        <v>1560</v>
      </c>
      <c r="G31" s="78">
        <f t="shared" si="0"/>
        <v>0.99203825706509297</v>
      </c>
    </row>
    <row r="32" spans="1:7" s="3" customFormat="1" x14ac:dyDescent="0.35">
      <c r="A32" s="35" t="s">
        <v>52</v>
      </c>
      <c r="B32" s="67" t="s">
        <v>53</v>
      </c>
      <c r="C32" s="68">
        <v>0</v>
      </c>
      <c r="D32" s="68">
        <v>0</v>
      </c>
      <c r="E32" s="68">
        <v>2510</v>
      </c>
      <c r="F32" s="69">
        <f t="shared" si="1"/>
        <v>2510</v>
      </c>
      <c r="G32" s="70">
        <f t="shared" si="0"/>
        <v>1.5961641187393485</v>
      </c>
    </row>
    <row r="33" spans="1:10" x14ac:dyDescent="0.35">
      <c r="A33" s="34"/>
      <c r="B33" s="71" t="s">
        <v>54</v>
      </c>
      <c r="C33" s="72">
        <v>0</v>
      </c>
      <c r="D33" s="72">
        <v>3773</v>
      </c>
      <c r="E33" s="72">
        <v>0</v>
      </c>
      <c r="F33" s="73">
        <f t="shared" si="1"/>
        <v>3773</v>
      </c>
      <c r="G33" s="74">
        <f t="shared" si="0"/>
        <v>2.3993335537862794</v>
      </c>
      <c r="H33" s="3"/>
      <c r="I33" s="3"/>
    </row>
    <row r="34" spans="1:10" x14ac:dyDescent="0.35">
      <c r="A34" s="33"/>
      <c r="B34" s="75" t="s">
        <v>86</v>
      </c>
      <c r="C34" s="76">
        <v>1</v>
      </c>
      <c r="D34" s="76">
        <v>0</v>
      </c>
      <c r="E34" s="76">
        <v>0</v>
      </c>
      <c r="F34" s="77">
        <f t="shared" si="1"/>
        <v>1</v>
      </c>
      <c r="G34" s="78">
        <f t="shared" si="0"/>
        <v>6.3592195965711095E-4</v>
      </c>
      <c r="H34" s="3"/>
      <c r="I34" s="3"/>
    </row>
    <row r="35" spans="1:10" x14ac:dyDescent="0.35">
      <c r="A35" s="12" t="s">
        <v>56</v>
      </c>
      <c r="B35" s="67" t="s">
        <v>57</v>
      </c>
      <c r="C35" s="68">
        <v>0</v>
      </c>
      <c r="D35" s="68">
        <v>0</v>
      </c>
      <c r="E35" s="68">
        <v>681</v>
      </c>
      <c r="F35" s="69">
        <f t="shared" si="1"/>
        <v>681</v>
      </c>
      <c r="G35" s="70">
        <f t="shared" si="0"/>
        <v>0.43306285452649246</v>
      </c>
      <c r="H35" s="3"/>
      <c r="I35" s="3"/>
    </row>
    <row r="36" spans="1:10" x14ac:dyDescent="0.35">
      <c r="A36" s="13"/>
      <c r="B36" s="75" t="s">
        <v>58</v>
      </c>
      <c r="C36" s="76">
        <v>0</v>
      </c>
      <c r="D36" s="76">
        <v>52</v>
      </c>
      <c r="E36" s="76">
        <v>0</v>
      </c>
      <c r="F36" s="77">
        <f t="shared" si="1"/>
        <v>52</v>
      </c>
      <c r="G36" s="78">
        <f t="shared" si="0"/>
        <v>3.3067941902169766E-2</v>
      </c>
      <c r="H36" s="3"/>
      <c r="I36" s="3"/>
    </row>
    <row r="37" spans="1:10" x14ac:dyDescent="0.35">
      <c r="A37" s="14" t="s">
        <v>84</v>
      </c>
      <c r="B37" s="67" t="s">
        <v>85</v>
      </c>
      <c r="C37" s="68">
        <v>0</v>
      </c>
      <c r="D37" s="68">
        <v>0</v>
      </c>
      <c r="E37" s="68">
        <v>43</v>
      </c>
      <c r="F37" s="69">
        <f t="shared" si="1"/>
        <v>43</v>
      </c>
      <c r="G37" s="70">
        <f t="shared" si="0"/>
        <v>2.7344644265255767E-2</v>
      </c>
      <c r="H37" s="3"/>
      <c r="I37" s="3"/>
    </row>
    <row r="38" spans="1:10" x14ac:dyDescent="0.35">
      <c r="A38" s="14" t="s">
        <v>107</v>
      </c>
      <c r="B38" s="75" t="s">
        <v>93</v>
      </c>
      <c r="C38" s="124">
        <v>0</v>
      </c>
      <c r="D38" s="76">
        <v>2720</v>
      </c>
      <c r="E38" s="76">
        <v>0</v>
      </c>
      <c r="F38" s="77">
        <f t="shared" si="1"/>
        <v>2720</v>
      </c>
      <c r="G38" s="78">
        <f t="shared" si="0"/>
        <v>1.7297077302673416</v>
      </c>
      <c r="H38" s="3"/>
      <c r="I38" s="3"/>
    </row>
    <row r="39" spans="1:10" x14ac:dyDescent="0.35">
      <c r="A39" s="12" t="s">
        <v>65</v>
      </c>
      <c r="B39" s="67" t="s">
        <v>67</v>
      </c>
      <c r="C39" s="68">
        <v>0</v>
      </c>
      <c r="D39" s="68">
        <v>0</v>
      </c>
      <c r="E39" s="68">
        <v>921</v>
      </c>
      <c r="F39" s="69">
        <f t="shared" si="1"/>
        <v>921</v>
      </c>
      <c r="G39" s="70">
        <f t="shared" si="0"/>
        <v>0.58568412484419918</v>
      </c>
      <c r="H39" s="3"/>
      <c r="I39" s="3"/>
    </row>
    <row r="40" spans="1:10" x14ac:dyDescent="0.35">
      <c r="A40" s="13"/>
      <c r="B40" s="75" t="s">
        <v>68</v>
      </c>
      <c r="C40" s="76">
        <v>0</v>
      </c>
      <c r="D40" s="76">
        <v>4933</v>
      </c>
      <c r="E40" s="76">
        <v>0</v>
      </c>
      <c r="F40" s="77">
        <f t="shared" si="1"/>
        <v>4933</v>
      </c>
      <c r="G40" s="78">
        <f t="shared" si="0"/>
        <v>3.1370030269885283</v>
      </c>
      <c r="H40" s="3"/>
      <c r="I40" s="3"/>
    </row>
    <row r="41" spans="1:10" x14ac:dyDescent="0.35">
      <c r="A41" s="92" t="s">
        <v>111</v>
      </c>
      <c r="B41" s="49"/>
      <c r="C41" s="53">
        <v>3</v>
      </c>
      <c r="D41" s="53">
        <v>2</v>
      </c>
      <c r="E41" s="53">
        <v>1</v>
      </c>
      <c r="F41" s="61">
        <f t="shared" si="1"/>
        <v>6</v>
      </c>
      <c r="G41" s="63">
        <f t="shared" si="0"/>
        <v>3.8155317579426653E-3</v>
      </c>
      <c r="H41" s="3"/>
      <c r="I41" s="3"/>
    </row>
    <row r="42" spans="1:10" ht="23.1" customHeight="1" x14ac:dyDescent="0.35">
      <c r="A42" s="82" t="s">
        <v>112</v>
      </c>
      <c r="B42" s="42"/>
      <c r="C42" s="55">
        <f>SUM(C8:C41)</f>
        <v>87774</v>
      </c>
      <c r="D42" s="55">
        <f>SUM(D8:D41)</f>
        <v>60998</v>
      </c>
      <c r="E42" s="55">
        <f>SUM(E8:E41)</f>
        <v>8480</v>
      </c>
      <c r="F42" s="55">
        <f>SUM(C42:E42)</f>
        <v>157252</v>
      </c>
      <c r="G42" s="108">
        <f t="shared" si="0"/>
        <v>100</v>
      </c>
      <c r="H42" s="3"/>
      <c r="I42" s="3"/>
    </row>
    <row r="43" spans="1:10" x14ac:dyDescent="0.35">
      <c r="A43" s="5"/>
      <c r="B43" s="5"/>
      <c r="C43" s="17"/>
      <c r="D43" s="17"/>
      <c r="E43" s="17"/>
      <c r="F43" s="17"/>
      <c r="H43" s="3"/>
      <c r="I43" s="3"/>
    </row>
    <row r="44" spans="1:10" x14ac:dyDescent="0.35">
      <c r="A44" s="152" t="s">
        <v>100</v>
      </c>
      <c r="B44" s="152"/>
      <c r="C44" s="152"/>
      <c r="D44" s="152"/>
      <c r="E44" s="152"/>
      <c r="F44" s="152"/>
      <c r="G44" s="152"/>
      <c r="H44" s="3"/>
      <c r="I44" s="3"/>
    </row>
    <row r="45" spans="1:10" x14ac:dyDescent="0.35">
      <c r="A45" s="153" t="s">
        <v>101</v>
      </c>
      <c r="B45" s="153"/>
      <c r="C45" s="153"/>
      <c r="D45" s="153"/>
      <c r="E45" s="153"/>
      <c r="F45" s="153"/>
      <c r="G45" s="153"/>
      <c r="H45" s="3"/>
      <c r="I45" s="17"/>
    </row>
    <row r="46" spans="1:10" x14ac:dyDescent="0.35">
      <c r="H46" s="18"/>
      <c r="I46" s="17"/>
    </row>
    <row r="47" spans="1:10" x14ac:dyDescent="0.35">
      <c r="H47" s="4"/>
      <c r="I47" s="17"/>
      <c r="J47" s="5"/>
    </row>
    <row r="48" spans="1:10" x14ac:dyDescent="0.35">
      <c r="H48" s="17"/>
    </row>
    <row r="51" spans="1:13" x14ac:dyDescent="0.35">
      <c r="A51" s="5"/>
      <c r="B51" s="5"/>
      <c r="C51" s="5"/>
      <c r="D51" s="5"/>
      <c r="E51" s="5"/>
      <c r="F51" s="5"/>
      <c r="G51" s="5"/>
      <c r="K51" s="5"/>
      <c r="L51" s="5"/>
      <c r="M51" s="5"/>
    </row>
    <row r="52" spans="1:13" s="5" customFormat="1" x14ac:dyDescent="0.35">
      <c r="A52" s="3"/>
      <c r="B52" s="3"/>
      <c r="C52" s="3"/>
      <c r="D52" s="3"/>
      <c r="E52" s="3"/>
      <c r="F52" s="3"/>
      <c r="G52" s="3"/>
      <c r="H52" s="2"/>
      <c r="I52" s="2"/>
      <c r="J52" s="3"/>
      <c r="K52" s="3"/>
      <c r="L52" s="3"/>
      <c r="M52" s="3"/>
    </row>
    <row r="53" spans="1:13" x14ac:dyDescent="0.35">
      <c r="C53" s="3"/>
      <c r="D53" s="3"/>
      <c r="E53" s="3"/>
      <c r="F53" s="3"/>
      <c r="I53" s="5"/>
      <c r="J53" s="5"/>
    </row>
    <row r="54" spans="1:13" x14ac:dyDescent="0.35">
      <c r="C54" s="3"/>
      <c r="D54" s="3"/>
      <c r="E54" s="3"/>
      <c r="F54" s="3"/>
      <c r="H54" s="5"/>
      <c r="I54" s="3"/>
    </row>
    <row r="55" spans="1:13" x14ac:dyDescent="0.35">
      <c r="C55" s="3"/>
      <c r="D55" s="3"/>
      <c r="E55" s="3"/>
      <c r="F55" s="3"/>
      <c r="H55" s="3"/>
      <c r="I55" s="3"/>
    </row>
    <row r="56" spans="1:13" x14ac:dyDescent="0.35">
      <c r="C56" s="3"/>
      <c r="D56" s="3"/>
      <c r="E56" s="3"/>
      <c r="F56" s="3"/>
      <c r="H56" s="3"/>
      <c r="I56" s="3"/>
    </row>
    <row r="57" spans="1:13" x14ac:dyDescent="0.35">
      <c r="C57" s="3"/>
      <c r="D57" s="3"/>
      <c r="E57" s="3"/>
      <c r="F57" s="3"/>
      <c r="H57" s="3"/>
      <c r="I57" s="3"/>
    </row>
    <row r="58" spans="1:13" x14ac:dyDescent="0.35">
      <c r="C58" s="3"/>
      <c r="D58" s="3"/>
      <c r="E58" s="3"/>
      <c r="F58" s="3"/>
      <c r="H58" s="3"/>
      <c r="I58" s="3"/>
    </row>
    <row r="59" spans="1:13" x14ac:dyDescent="0.35">
      <c r="C59" s="3"/>
      <c r="D59" s="3"/>
      <c r="E59" s="3"/>
      <c r="F59" s="3"/>
      <c r="H59" s="3"/>
      <c r="I59" s="3"/>
    </row>
    <row r="60" spans="1:13" x14ac:dyDescent="0.35">
      <c r="C60" s="3"/>
      <c r="D60" s="3"/>
      <c r="E60" s="3"/>
      <c r="F60" s="3"/>
      <c r="H60" s="3"/>
      <c r="I60" s="3"/>
    </row>
    <row r="61" spans="1:13" x14ac:dyDescent="0.35">
      <c r="C61" s="3"/>
      <c r="D61" s="3"/>
      <c r="E61" s="3"/>
      <c r="F61" s="3"/>
      <c r="H61" s="3"/>
      <c r="I61" s="3"/>
    </row>
    <row r="62" spans="1:13" x14ac:dyDescent="0.35">
      <c r="C62" s="3"/>
      <c r="D62" s="3"/>
      <c r="E62" s="3"/>
      <c r="F62" s="3"/>
      <c r="H62" s="3"/>
      <c r="I62" s="3"/>
    </row>
    <row r="63" spans="1:13" x14ac:dyDescent="0.35">
      <c r="C63" s="3"/>
      <c r="D63" s="3"/>
      <c r="E63" s="3"/>
      <c r="F63" s="3"/>
      <c r="H63" s="3"/>
      <c r="I63" s="3"/>
    </row>
    <row r="64" spans="1:13" x14ac:dyDescent="0.35">
      <c r="C64" s="3"/>
      <c r="D64" s="3"/>
      <c r="E64" s="3"/>
      <c r="F64" s="3"/>
      <c r="H64" s="3"/>
      <c r="I64" s="3"/>
    </row>
    <row r="65" spans="3:9" x14ac:dyDescent="0.35">
      <c r="C65" s="3"/>
      <c r="D65" s="3"/>
      <c r="E65" s="3"/>
      <c r="F65" s="3"/>
      <c r="H65" s="3"/>
      <c r="I65" s="3"/>
    </row>
    <row r="66" spans="3:9" x14ac:dyDescent="0.35">
      <c r="C66" s="3"/>
      <c r="D66" s="3"/>
      <c r="E66" s="3"/>
      <c r="F66" s="3"/>
      <c r="H66" s="3"/>
      <c r="I66" s="3"/>
    </row>
    <row r="67" spans="3:9" x14ac:dyDescent="0.35">
      <c r="C67" s="3"/>
      <c r="D67" s="3"/>
      <c r="E67" s="3"/>
      <c r="F67" s="3"/>
      <c r="H67" s="3"/>
      <c r="I67" s="3"/>
    </row>
    <row r="68" spans="3:9" x14ac:dyDescent="0.35">
      <c r="C68" s="3"/>
      <c r="D68" s="3"/>
      <c r="E68" s="3"/>
      <c r="F68" s="3"/>
      <c r="H68" s="3"/>
      <c r="I68" s="3"/>
    </row>
    <row r="69" spans="3:9" x14ac:dyDescent="0.35">
      <c r="C69" s="3"/>
      <c r="D69" s="3"/>
      <c r="E69" s="3"/>
      <c r="F69" s="3"/>
      <c r="H69" s="3"/>
      <c r="I69" s="3"/>
    </row>
    <row r="70" spans="3:9" x14ac:dyDescent="0.35">
      <c r="C70" s="3"/>
      <c r="D70" s="3"/>
      <c r="E70" s="3"/>
      <c r="F70" s="3"/>
      <c r="H70" s="3"/>
      <c r="I70" s="3"/>
    </row>
    <row r="71" spans="3:9" x14ac:dyDescent="0.35">
      <c r="C71" s="3"/>
      <c r="D71" s="3"/>
      <c r="E71" s="3"/>
      <c r="F71" s="3"/>
      <c r="H71" s="3"/>
      <c r="I71" s="3"/>
    </row>
    <row r="72" spans="3:9" x14ac:dyDescent="0.35">
      <c r="C72" s="3"/>
      <c r="D72" s="3"/>
      <c r="E72" s="3"/>
      <c r="F72" s="3"/>
      <c r="H72" s="3"/>
      <c r="I72" s="3"/>
    </row>
    <row r="73" spans="3:9" x14ac:dyDescent="0.35">
      <c r="C73" s="3"/>
      <c r="D73" s="3"/>
      <c r="E73" s="3"/>
      <c r="F73" s="3"/>
      <c r="H73" s="3"/>
      <c r="I73" s="3"/>
    </row>
    <row r="74" spans="3:9" x14ac:dyDescent="0.35">
      <c r="C74" s="3"/>
      <c r="D74" s="3"/>
      <c r="E74" s="3"/>
      <c r="F74" s="3"/>
      <c r="H74" s="3"/>
      <c r="I74" s="3"/>
    </row>
    <row r="75" spans="3:9" x14ac:dyDescent="0.35">
      <c r="C75" s="3"/>
      <c r="D75" s="3"/>
      <c r="E75" s="3"/>
      <c r="F75" s="3"/>
      <c r="H75" s="3"/>
      <c r="I75" s="3"/>
    </row>
    <row r="76" spans="3:9" x14ac:dyDescent="0.35">
      <c r="C76" s="3"/>
      <c r="D76" s="3"/>
      <c r="E76" s="3"/>
      <c r="F76" s="3"/>
      <c r="H76" s="3"/>
      <c r="I76" s="3"/>
    </row>
    <row r="77" spans="3:9" x14ac:dyDescent="0.35">
      <c r="C77" s="3"/>
      <c r="D77" s="3"/>
      <c r="E77" s="3"/>
      <c r="F77" s="3"/>
      <c r="H77" s="3"/>
      <c r="I77" s="3"/>
    </row>
    <row r="78" spans="3:9" x14ac:dyDescent="0.35">
      <c r="C78" s="3"/>
      <c r="D78" s="3"/>
      <c r="E78" s="3"/>
      <c r="F78" s="3"/>
      <c r="H78" s="3"/>
      <c r="I78" s="3"/>
    </row>
    <row r="79" spans="3:9" x14ac:dyDescent="0.35">
      <c r="H79" s="3"/>
      <c r="I79" s="3"/>
    </row>
    <row r="80" spans="3:9" x14ac:dyDescent="0.35">
      <c r="H80" s="3"/>
      <c r="I80" s="3"/>
    </row>
    <row r="81" spans="3:9" x14ac:dyDescent="0.35">
      <c r="H81" s="3"/>
    </row>
    <row r="86" spans="3:9" x14ac:dyDescent="0.35">
      <c r="C86" s="3"/>
      <c r="D86" s="3"/>
      <c r="E86" s="3"/>
      <c r="F86" s="3"/>
    </row>
    <row r="87" spans="3:9" ht="15.75" customHeight="1" x14ac:dyDescent="0.35">
      <c r="C87" s="3"/>
      <c r="D87" s="3"/>
      <c r="E87" s="3"/>
      <c r="F87" s="3"/>
    </row>
    <row r="88" spans="3:9" x14ac:dyDescent="0.35">
      <c r="C88" s="3"/>
      <c r="D88" s="3"/>
      <c r="E88" s="3"/>
      <c r="F88" s="3"/>
      <c r="I88" s="3"/>
    </row>
    <row r="89" spans="3:9" x14ac:dyDescent="0.35">
      <c r="C89" s="3"/>
      <c r="D89" s="3"/>
      <c r="E89" s="3"/>
      <c r="F89" s="3"/>
      <c r="H89" s="3"/>
      <c r="I89" s="3"/>
    </row>
    <row r="90" spans="3:9" x14ac:dyDescent="0.35">
      <c r="C90" s="3"/>
      <c r="D90" s="3"/>
      <c r="E90" s="3"/>
      <c r="F90" s="3"/>
      <c r="H90" s="3"/>
      <c r="I90" s="3"/>
    </row>
    <row r="91" spans="3:9" x14ac:dyDescent="0.35">
      <c r="C91" s="3"/>
      <c r="D91" s="3"/>
      <c r="E91" s="3"/>
      <c r="F91" s="3"/>
      <c r="H91" s="3"/>
      <c r="I91" s="3"/>
    </row>
    <row r="92" spans="3:9" x14ac:dyDescent="0.35">
      <c r="C92" s="3"/>
      <c r="D92" s="3"/>
      <c r="E92" s="3"/>
      <c r="F92" s="3"/>
      <c r="H92" s="3"/>
      <c r="I92" s="3"/>
    </row>
    <row r="93" spans="3:9" x14ac:dyDescent="0.35">
      <c r="C93" s="3"/>
      <c r="D93" s="3"/>
      <c r="E93" s="3"/>
      <c r="F93" s="3"/>
      <c r="H93" s="3"/>
      <c r="I93" s="3"/>
    </row>
    <row r="94" spans="3:9" x14ac:dyDescent="0.35">
      <c r="C94" s="3"/>
      <c r="D94" s="3"/>
      <c r="E94" s="3"/>
      <c r="F94" s="3"/>
      <c r="H94" s="3"/>
      <c r="I94" s="3"/>
    </row>
    <row r="95" spans="3:9" x14ac:dyDescent="0.35">
      <c r="C95" s="3"/>
      <c r="D95" s="3"/>
      <c r="E95" s="3"/>
      <c r="F95" s="3"/>
      <c r="H95" s="3"/>
      <c r="I95" s="3"/>
    </row>
    <row r="96" spans="3:9" x14ac:dyDescent="0.35">
      <c r="C96" s="3"/>
      <c r="D96" s="3"/>
      <c r="E96" s="3"/>
      <c r="F96" s="3"/>
      <c r="H96" s="3"/>
      <c r="I96" s="3"/>
    </row>
    <row r="97" s="3" customFormat="1" x14ac:dyDescent="0.35"/>
    <row r="98" s="3" customFormat="1" x14ac:dyDescent="0.35"/>
    <row r="99" s="3" customFormat="1" x14ac:dyDescent="0.35"/>
    <row r="100" s="3" customFormat="1" x14ac:dyDescent="0.35"/>
    <row r="101" s="3" customFormat="1" x14ac:dyDescent="0.35"/>
    <row r="102" s="3" customFormat="1" x14ac:dyDescent="0.35"/>
    <row r="103" s="3" customFormat="1" x14ac:dyDescent="0.35"/>
    <row r="104" s="3" customFormat="1" x14ac:dyDescent="0.35"/>
    <row r="105" s="3" customFormat="1" x14ac:dyDescent="0.35"/>
    <row r="106" s="3" customFormat="1" x14ac:dyDescent="0.35"/>
    <row r="107" s="3" customFormat="1" x14ac:dyDescent="0.35"/>
    <row r="108" s="3" customFormat="1" x14ac:dyDescent="0.35"/>
    <row r="109" s="3" customFormat="1" x14ac:dyDescent="0.35"/>
    <row r="110" s="3" customFormat="1" x14ac:dyDescent="0.35"/>
    <row r="111" s="3" customFormat="1" x14ac:dyDescent="0.35"/>
    <row r="112" s="3" customFormat="1" x14ac:dyDescent="0.35"/>
    <row r="113" s="3" customFormat="1" x14ac:dyDescent="0.35"/>
    <row r="114" s="3" customFormat="1" x14ac:dyDescent="0.35"/>
    <row r="115" s="3" customFormat="1" x14ac:dyDescent="0.35"/>
    <row r="116" s="3" customFormat="1" x14ac:dyDescent="0.35"/>
    <row r="117" s="3" customFormat="1" x14ac:dyDescent="0.35"/>
    <row r="118" s="3" customFormat="1" x14ac:dyDescent="0.35"/>
    <row r="119" s="3" customFormat="1" x14ac:dyDescent="0.35"/>
    <row r="120" s="3" customFormat="1" x14ac:dyDescent="0.35"/>
    <row r="121" s="3" customFormat="1" x14ac:dyDescent="0.35"/>
    <row r="122" s="3" customFormat="1" x14ac:dyDescent="0.35"/>
    <row r="123" s="3" customFormat="1" x14ac:dyDescent="0.35"/>
    <row r="124" s="3" customFormat="1" x14ac:dyDescent="0.35"/>
    <row r="125" s="3" customFormat="1" x14ac:dyDescent="0.35"/>
    <row r="126" s="3" customFormat="1" x14ac:dyDescent="0.35"/>
    <row r="127" s="3" customFormat="1" x14ac:dyDescent="0.35"/>
    <row r="128" s="3" customFormat="1" x14ac:dyDescent="0.35"/>
    <row r="129" spans="3:9" x14ac:dyDescent="0.35">
      <c r="C129" s="3"/>
      <c r="D129" s="3"/>
      <c r="E129" s="3"/>
      <c r="F129" s="3"/>
      <c r="H129" s="3"/>
      <c r="I129" s="3"/>
    </row>
    <row r="130" spans="3:9" x14ac:dyDescent="0.35">
      <c r="C130" s="3"/>
      <c r="D130" s="3"/>
      <c r="E130" s="3"/>
      <c r="F130" s="3"/>
      <c r="H130" s="3"/>
      <c r="I130" s="3"/>
    </row>
    <row r="131" spans="3:9" x14ac:dyDescent="0.35">
      <c r="C131" s="3"/>
      <c r="D131" s="3"/>
      <c r="E131" s="3"/>
      <c r="F131" s="3"/>
      <c r="H131" s="3"/>
      <c r="I131" s="3"/>
    </row>
    <row r="132" spans="3:9" x14ac:dyDescent="0.35">
      <c r="C132" s="3"/>
      <c r="D132" s="3"/>
      <c r="E132" s="3"/>
      <c r="F132" s="3"/>
      <c r="H132" s="3"/>
      <c r="I132" s="3"/>
    </row>
    <row r="133" spans="3:9" x14ac:dyDescent="0.35">
      <c r="C133" s="3"/>
      <c r="D133" s="3"/>
      <c r="E133" s="3"/>
      <c r="F133" s="3"/>
      <c r="H133" s="3"/>
      <c r="I133" s="3"/>
    </row>
    <row r="134" spans="3:9" x14ac:dyDescent="0.35">
      <c r="C134" s="3"/>
      <c r="D134" s="3"/>
      <c r="E134" s="3"/>
      <c r="F134" s="3"/>
      <c r="H134" s="3"/>
      <c r="I134" s="3"/>
    </row>
    <row r="135" spans="3:9" x14ac:dyDescent="0.35">
      <c r="C135" s="3"/>
      <c r="D135" s="3"/>
      <c r="E135" s="3"/>
      <c r="F135" s="3"/>
      <c r="H135" s="3"/>
      <c r="I135" s="3"/>
    </row>
    <row r="136" spans="3:9" x14ac:dyDescent="0.35">
      <c r="C136" s="3"/>
      <c r="D136" s="3"/>
      <c r="E136" s="3"/>
      <c r="F136" s="3"/>
      <c r="H136" s="3"/>
      <c r="I136" s="3"/>
    </row>
    <row r="137" spans="3:9" x14ac:dyDescent="0.35">
      <c r="C137" s="3"/>
      <c r="D137" s="3"/>
      <c r="E137" s="3"/>
      <c r="F137" s="3"/>
      <c r="H137" s="3"/>
      <c r="I137" s="3"/>
    </row>
    <row r="138" spans="3:9" x14ac:dyDescent="0.35">
      <c r="C138" s="3"/>
      <c r="D138" s="3"/>
      <c r="E138" s="3"/>
      <c r="F138" s="3"/>
      <c r="H138" s="3"/>
      <c r="I138" s="3"/>
    </row>
    <row r="139" spans="3:9" x14ac:dyDescent="0.35">
      <c r="C139" s="3"/>
      <c r="D139" s="3"/>
      <c r="E139" s="3"/>
      <c r="F139" s="3"/>
      <c r="H139" s="3"/>
      <c r="I139" s="3"/>
    </row>
    <row r="140" spans="3:9" x14ac:dyDescent="0.35">
      <c r="C140" s="3"/>
      <c r="D140" s="3"/>
      <c r="E140" s="3"/>
      <c r="F140" s="3"/>
      <c r="H140" s="3"/>
      <c r="I140" s="3"/>
    </row>
    <row r="141" spans="3:9" x14ac:dyDescent="0.35">
      <c r="C141" s="3"/>
      <c r="D141" s="3"/>
      <c r="E141" s="3"/>
      <c r="F141" s="3"/>
      <c r="H141" s="3"/>
      <c r="I141" s="3"/>
    </row>
    <row r="142" spans="3:9" x14ac:dyDescent="0.35">
      <c r="C142" s="3"/>
      <c r="D142" s="3"/>
      <c r="E142" s="3"/>
      <c r="F142" s="3"/>
      <c r="H142" s="3"/>
      <c r="I142" s="3"/>
    </row>
    <row r="143" spans="3:9" x14ac:dyDescent="0.35">
      <c r="H143" s="3"/>
      <c r="I143" s="3"/>
    </row>
    <row r="144" spans="3:9" x14ac:dyDescent="0.35">
      <c r="H144" s="3"/>
      <c r="I144" s="3"/>
    </row>
    <row r="145" spans="3:9" x14ac:dyDescent="0.35">
      <c r="F145" s="4"/>
      <c r="H145" s="3"/>
    </row>
    <row r="146" spans="3:9" x14ac:dyDescent="0.35">
      <c r="F146" s="4"/>
    </row>
    <row r="149" spans="3:9" ht="15.75" x14ac:dyDescent="0.35">
      <c r="I149" s="1"/>
    </row>
    <row r="150" spans="3:9" ht="9" customHeight="1" x14ac:dyDescent="0.35">
      <c r="G150" s="6"/>
      <c r="H150" s="1"/>
      <c r="I150" s="1"/>
    </row>
    <row r="151" spans="3:9" ht="15.75" x14ac:dyDescent="0.35">
      <c r="H151" s="1"/>
    </row>
    <row r="152" spans="3:9" x14ac:dyDescent="0.35">
      <c r="G152" s="7"/>
      <c r="I152" s="3"/>
    </row>
    <row r="153" spans="3:9" ht="17.25" x14ac:dyDescent="0.35">
      <c r="C153" s="3"/>
      <c r="D153" s="3"/>
      <c r="E153" s="3"/>
      <c r="F153" s="3"/>
      <c r="G153" s="8"/>
      <c r="H153" s="6"/>
      <c r="I153" s="3"/>
    </row>
    <row r="154" spans="3:9" x14ac:dyDescent="0.35">
      <c r="C154" s="3"/>
      <c r="D154" s="3"/>
      <c r="E154" s="3"/>
      <c r="F154" s="3"/>
      <c r="G154" s="8"/>
      <c r="H154" s="3"/>
      <c r="I154" s="3"/>
    </row>
    <row r="155" spans="3:9" x14ac:dyDescent="0.35">
      <c r="C155" s="3"/>
      <c r="D155" s="3"/>
      <c r="E155" s="3"/>
      <c r="F155" s="3"/>
      <c r="G155" s="8"/>
      <c r="H155" s="7"/>
      <c r="I155" s="3"/>
    </row>
    <row r="156" spans="3:9" x14ac:dyDescent="0.35">
      <c r="C156" s="3"/>
      <c r="D156" s="3"/>
      <c r="E156" s="3"/>
      <c r="F156" s="3"/>
      <c r="G156" s="8"/>
      <c r="H156" s="9"/>
      <c r="I156" s="3"/>
    </row>
    <row r="157" spans="3:9" x14ac:dyDescent="0.35">
      <c r="C157" s="3"/>
      <c r="D157" s="3"/>
      <c r="E157" s="3"/>
      <c r="F157" s="3"/>
      <c r="G157" s="8"/>
      <c r="I157" s="3"/>
    </row>
    <row r="158" spans="3:9" x14ac:dyDescent="0.35">
      <c r="C158" s="3"/>
      <c r="D158" s="3"/>
      <c r="E158" s="3"/>
      <c r="F158" s="3"/>
      <c r="G158" s="8"/>
      <c r="H158" s="9"/>
      <c r="I158" s="3"/>
    </row>
    <row r="159" spans="3:9" x14ac:dyDescent="0.35">
      <c r="C159" s="3"/>
      <c r="D159" s="3"/>
      <c r="E159" s="3"/>
      <c r="F159" s="3"/>
      <c r="G159" s="8"/>
      <c r="H159" s="9"/>
      <c r="I159" s="3"/>
    </row>
    <row r="160" spans="3:9" x14ac:dyDescent="0.35">
      <c r="C160" s="3"/>
      <c r="D160" s="3"/>
      <c r="E160" s="3"/>
      <c r="F160" s="3"/>
      <c r="G160" s="8"/>
      <c r="H160" s="9"/>
      <c r="I160" s="3"/>
    </row>
    <row r="161" spans="7:8" s="3" customFormat="1" x14ac:dyDescent="0.35">
      <c r="G161" s="8"/>
      <c r="H161" s="9"/>
    </row>
    <row r="162" spans="7:8" s="3" customFormat="1" x14ac:dyDescent="0.35">
      <c r="G162" s="8"/>
      <c r="H162" s="9"/>
    </row>
    <row r="163" spans="7:8" s="3" customFormat="1" x14ac:dyDescent="0.35">
      <c r="G163" s="8"/>
      <c r="H163" s="2"/>
    </row>
    <row r="164" spans="7:8" s="3" customFormat="1" x14ac:dyDescent="0.35">
      <c r="G164" s="8"/>
      <c r="H164" s="2"/>
    </row>
    <row r="165" spans="7:8" s="3" customFormat="1" x14ac:dyDescent="0.35">
      <c r="G165" s="8"/>
      <c r="H165" s="9"/>
    </row>
    <row r="166" spans="7:8" s="3" customFormat="1" x14ac:dyDescent="0.35">
      <c r="G166" s="8"/>
      <c r="H166" s="9"/>
    </row>
    <row r="167" spans="7:8" s="3" customFormat="1" x14ac:dyDescent="0.35">
      <c r="G167" s="8"/>
      <c r="H167" s="9"/>
    </row>
    <row r="168" spans="7:8" s="3" customFormat="1" x14ac:dyDescent="0.35">
      <c r="G168" s="8"/>
      <c r="H168" s="9"/>
    </row>
    <row r="169" spans="7:8" s="3" customFormat="1" x14ac:dyDescent="0.35">
      <c r="G169" s="8"/>
      <c r="H169" s="9"/>
    </row>
    <row r="170" spans="7:8" s="3" customFormat="1" x14ac:dyDescent="0.35">
      <c r="G170" s="8"/>
      <c r="H170" s="9"/>
    </row>
    <row r="171" spans="7:8" s="3" customFormat="1" x14ac:dyDescent="0.35">
      <c r="G171" s="8"/>
      <c r="H171" s="9"/>
    </row>
    <row r="172" spans="7:8" s="3" customFormat="1" x14ac:dyDescent="0.35">
      <c r="G172" s="8"/>
      <c r="H172" s="9"/>
    </row>
    <row r="173" spans="7:8" s="3" customFormat="1" x14ac:dyDescent="0.35">
      <c r="G173" s="8"/>
      <c r="H173" s="9"/>
    </row>
    <row r="174" spans="7:8" s="3" customFormat="1" x14ac:dyDescent="0.35">
      <c r="G174" s="8"/>
      <c r="H174" s="9"/>
    </row>
    <row r="175" spans="7:8" s="3" customFormat="1" x14ac:dyDescent="0.35">
      <c r="G175" s="8"/>
      <c r="H175" s="9"/>
    </row>
    <row r="176" spans="7:8" s="3" customFormat="1" x14ac:dyDescent="0.35">
      <c r="G176" s="8"/>
      <c r="H176" s="9"/>
    </row>
    <row r="177" spans="7:8" s="3" customFormat="1" x14ac:dyDescent="0.35">
      <c r="G177" s="8"/>
      <c r="H177" s="9"/>
    </row>
    <row r="178" spans="7:8" s="3" customFormat="1" x14ac:dyDescent="0.35">
      <c r="G178" s="8"/>
      <c r="H178" s="9"/>
    </row>
    <row r="179" spans="7:8" s="3" customFormat="1" x14ac:dyDescent="0.35">
      <c r="G179" s="8"/>
      <c r="H179" s="9"/>
    </row>
    <row r="180" spans="7:8" s="3" customFormat="1" x14ac:dyDescent="0.35">
      <c r="G180" s="8"/>
      <c r="H180" s="9"/>
    </row>
    <row r="181" spans="7:8" s="3" customFormat="1" x14ac:dyDescent="0.35">
      <c r="G181" s="8"/>
      <c r="H181" s="9"/>
    </row>
    <row r="182" spans="7:8" s="3" customFormat="1" x14ac:dyDescent="0.35">
      <c r="G182" s="8"/>
      <c r="H182" s="9"/>
    </row>
    <row r="183" spans="7:8" s="3" customFormat="1" x14ac:dyDescent="0.35">
      <c r="G183" s="8"/>
      <c r="H183" s="9"/>
    </row>
    <row r="184" spans="7:8" s="3" customFormat="1" x14ac:dyDescent="0.35">
      <c r="G184" s="8"/>
      <c r="H184" s="9"/>
    </row>
    <row r="185" spans="7:8" s="3" customFormat="1" x14ac:dyDescent="0.35">
      <c r="G185" s="8"/>
      <c r="H185" s="9"/>
    </row>
    <row r="186" spans="7:8" s="3" customFormat="1" x14ac:dyDescent="0.35">
      <c r="G186" s="8"/>
      <c r="H186" s="9"/>
    </row>
    <row r="187" spans="7:8" s="3" customFormat="1" x14ac:dyDescent="0.35">
      <c r="G187" s="8"/>
      <c r="H187" s="9"/>
    </row>
    <row r="188" spans="7:8" s="3" customFormat="1" x14ac:dyDescent="0.35">
      <c r="G188" s="8"/>
      <c r="H188" s="9"/>
    </row>
    <row r="189" spans="7:8" s="3" customFormat="1" x14ac:dyDescent="0.35">
      <c r="G189" s="8"/>
      <c r="H189" s="9"/>
    </row>
    <row r="190" spans="7:8" s="3" customFormat="1" x14ac:dyDescent="0.35">
      <c r="G190" s="8"/>
      <c r="H190" s="9"/>
    </row>
    <row r="191" spans="7:8" s="3" customFormat="1" x14ac:dyDescent="0.35">
      <c r="G191" s="8"/>
      <c r="H191" s="9"/>
    </row>
    <row r="192" spans="7:8" s="3" customFormat="1" x14ac:dyDescent="0.35">
      <c r="G192" s="8"/>
      <c r="H192" s="9"/>
    </row>
    <row r="193" spans="7:8" s="3" customFormat="1" x14ac:dyDescent="0.35">
      <c r="G193" s="8"/>
      <c r="H193" s="9"/>
    </row>
    <row r="194" spans="7:8" s="3" customFormat="1" x14ac:dyDescent="0.35">
      <c r="G194" s="8"/>
      <c r="H194" s="9"/>
    </row>
    <row r="195" spans="7:8" s="3" customFormat="1" x14ac:dyDescent="0.35">
      <c r="G195" s="8"/>
      <c r="H195" s="9"/>
    </row>
    <row r="196" spans="7:8" s="3" customFormat="1" x14ac:dyDescent="0.35">
      <c r="G196" s="8"/>
      <c r="H196" s="9"/>
    </row>
    <row r="197" spans="7:8" s="3" customFormat="1" x14ac:dyDescent="0.35">
      <c r="G197" s="8"/>
      <c r="H197" s="9"/>
    </row>
    <row r="198" spans="7:8" s="3" customFormat="1" x14ac:dyDescent="0.35">
      <c r="G198" s="8"/>
      <c r="H198" s="9"/>
    </row>
    <row r="199" spans="7:8" s="3" customFormat="1" x14ac:dyDescent="0.35">
      <c r="G199" s="8"/>
      <c r="H199" s="9"/>
    </row>
    <row r="200" spans="7:8" s="3" customFormat="1" x14ac:dyDescent="0.35">
      <c r="G200" s="8"/>
      <c r="H200" s="9"/>
    </row>
    <row r="201" spans="7:8" s="3" customFormat="1" x14ac:dyDescent="0.35">
      <c r="G201" s="8"/>
      <c r="H201" s="9"/>
    </row>
    <row r="202" spans="7:8" s="3" customFormat="1" x14ac:dyDescent="0.35">
      <c r="G202" s="8"/>
      <c r="H202" s="9"/>
    </row>
    <row r="203" spans="7:8" s="3" customFormat="1" x14ac:dyDescent="0.35">
      <c r="G203" s="8"/>
      <c r="H203" s="9"/>
    </row>
    <row r="204" spans="7:8" s="3" customFormat="1" x14ac:dyDescent="0.35">
      <c r="G204" s="8"/>
      <c r="H204" s="9"/>
    </row>
    <row r="205" spans="7:8" s="3" customFormat="1" x14ac:dyDescent="0.35">
      <c r="G205" s="8"/>
      <c r="H205" s="9"/>
    </row>
    <row r="206" spans="7:8" s="3" customFormat="1" x14ac:dyDescent="0.35">
      <c r="G206" s="8"/>
      <c r="H206" s="9"/>
    </row>
    <row r="207" spans="7:8" s="3" customFormat="1" x14ac:dyDescent="0.35">
      <c r="G207" s="8"/>
      <c r="H207" s="9"/>
    </row>
    <row r="208" spans="7:8" s="3" customFormat="1" x14ac:dyDescent="0.35">
      <c r="G208" s="8"/>
      <c r="H208" s="9"/>
    </row>
    <row r="209" spans="3:9" x14ac:dyDescent="0.35">
      <c r="C209" s="3"/>
      <c r="D209" s="3"/>
      <c r="E209" s="3"/>
      <c r="F209" s="3"/>
      <c r="G209" s="8"/>
      <c r="H209" s="9"/>
      <c r="I209" s="3"/>
    </row>
    <row r="210" spans="3:9" x14ac:dyDescent="0.35">
      <c r="C210" s="3"/>
      <c r="D210" s="3"/>
      <c r="E210" s="3"/>
      <c r="F210" s="3"/>
      <c r="G210" s="8"/>
      <c r="H210" s="9"/>
      <c r="I210" s="3"/>
    </row>
    <row r="211" spans="3:9" x14ac:dyDescent="0.35">
      <c r="C211" s="3"/>
      <c r="D211" s="3"/>
      <c r="E211" s="3"/>
      <c r="F211" s="3"/>
      <c r="G211" s="8"/>
      <c r="H211" s="9"/>
      <c r="I211" s="3"/>
    </row>
    <row r="212" spans="3:9" x14ac:dyDescent="0.35">
      <c r="C212" s="3"/>
      <c r="D212" s="3"/>
      <c r="E212" s="3"/>
      <c r="F212" s="3"/>
      <c r="G212" s="8"/>
      <c r="H212" s="9"/>
      <c r="I212" s="3"/>
    </row>
    <row r="213" spans="3:9" x14ac:dyDescent="0.35">
      <c r="C213" s="3"/>
      <c r="D213" s="3"/>
      <c r="E213" s="3"/>
      <c r="F213" s="3"/>
      <c r="G213" s="8"/>
      <c r="H213" s="9"/>
      <c r="I213" s="3"/>
    </row>
    <row r="214" spans="3:9" x14ac:dyDescent="0.35">
      <c r="C214" s="3"/>
      <c r="D214" s="3"/>
      <c r="E214" s="3"/>
      <c r="F214" s="3"/>
      <c r="G214" s="8"/>
      <c r="H214" s="9"/>
      <c r="I214" s="3"/>
    </row>
    <row r="215" spans="3:9" x14ac:dyDescent="0.35">
      <c r="C215" s="3"/>
      <c r="D215" s="3"/>
      <c r="E215" s="3"/>
      <c r="F215" s="3"/>
      <c r="G215" s="8"/>
      <c r="H215" s="9"/>
      <c r="I215" s="3"/>
    </row>
    <row r="216" spans="3:9" x14ac:dyDescent="0.35">
      <c r="C216" s="3"/>
      <c r="D216" s="3"/>
      <c r="E216" s="3"/>
      <c r="F216" s="3"/>
      <c r="G216" s="8"/>
      <c r="H216" s="9"/>
      <c r="I216" s="3"/>
    </row>
    <row r="217" spans="3:9" x14ac:dyDescent="0.35">
      <c r="C217" s="3"/>
      <c r="D217" s="3"/>
      <c r="E217" s="3"/>
      <c r="F217" s="3"/>
      <c r="G217" s="8"/>
      <c r="H217" s="9"/>
      <c r="I217" s="3"/>
    </row>
    <row r="218" spans="3:9" x14ac:dyDescent="0.35">
      <c r="C218" s="3"/>
      <c r="D218" s="3"/>
      <c r="E218" s="3"/>
      <c r="F218" s="3"/>
      <c r="G218" s="8"/>
      <c r="H218" s="9"/>
      <c r="I218" s="3"/>
    </row>
    <row r="219" spans="3:9" x14ac:dyDescent="0.35">
      <c r="C219" s="3"/>
      <c r="D219" s="3"/>
      <c r="E219" s="3"/>
      <c r="F219" s="3"/>
      <c r="G219" s="8"/>
      <c r="H219" s="9"/>
      <c r="I219" s="3"/>
    </row>
    <row r="220" spans="3:9" x14ac:dyDescent="0.35">
      <c r="C220" s="3"/>
      <c r="D220" s="3"/>
      <c r="E220" s="3"/>
      <c r="F220" s="3"/>
      <c r="G220" s="8"/>
      <c r="H220" s="9"/>
      <c r="I220" s="3"/>
    </row>
    <row r="221" spans="3:9" x14ac:dyDescent="0.35">
      <c r="C221" s="3"/>
      <c r="D221" s="3"/>
      <c r="E221" s="3"/>
      <c r="F221" s="3"/>
      <c r="G221" s="10"/>
      <c r="H221" s="9"/>
      <c r="I221" s="3"/>
    </row>
    <row r="222" spans="3:9" x14ac:dyDescent="0.35">
      <c r="H222" s="9"/>
      <c r="I222" s="3"/>
    </row>
    <row r="223" spans="3:9" x14ac:dyDescent="0.35">
      <c r="H223" s="9"/>
    </row>
    <row r="224" spans="3:9" x14ac:dyDescent="0.35">
      <c r="H224" s="11"/>
    </row>
  </sheetData>
  <mergeCells count="8">
    <mergeCell ref="A2:G2"/>
    <mergeCell ref="A5:G5"/>
    <mergeCell ref="B6:B7"/>
    <mergeCell ref="A44:G44"/>
    <mergeCell ref="A45:G45"/>
    <mergeCell ref="A3:G3"/>
    <mergeCell ref="A6:A7"/>
    <mergeCell ref="C6:G6"/>
  </mergeCells>
  <pageMargins left="0.78740157480314965" right="0.70866141732283472" top="0.74803149606299213" bottom="0.74803149606299213" header="0.31496062992125984" footer="0.31496062992125984"/>
  <pageSetup paperSize="9" scale="89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228"/>
  <sheetViews>
    <sheetView showGridLines="0" zoomScaleNormal="100" workbookViewId="0">
      <pane ySplit="7" topLeftCell="A8" activePane="bottomLeft" state="frozen"/>
      <selection pane="bottomLeft" activeCell="A6" sqref="A6:A7"/>
    </sheetView>
  </sheetViews>
  <sheetFormatPr defaultRowHeight="15" x14ac:dyDescent="0.35"/>
  <cols>
    <col min="1" max="2" width="20.7109375" style="3" customWidth="1"/>
    <col min="3" max="6" width="12.7109375" style="2" customWidth="1"/>
    <col min="7" max="7" width="6.140625" style="3" customWidth="1"/>
    <col min="8" max="8" width="8.42578125" style="2" customWidth="1"/>
    <col min="9" max="9" width="9.28515625" style="3" customWidth="1"/>
    <col min="10" max="10" width="6.140625" style="3" customWidth="1"/>
    <col min="11" max="20" width="8.5703125" style="3" customWidth="1"/>
    <col min="21" max="21" width="10.140625" style="3" customWidth="1"/>
    <col min="22" max="23" width="9.140625" style="3"/>
    <col min="24" max="25" width="10.140625" style="3" customWidth="1"/>
    <col min="26" max="26" width="10" style="3" customWidth="1"/>
    <col min="27" max="29" width="9.140625" style="3"/>
    <col min="30" max="30" width="17.42578125" style="3" customWidth="1"/>
    <col min="31" max="31" width="20.5703125" style="3" customWidth="1"/>
    <col min="32" max="32" width="10.42578125" style="3" customWidth="1"/>
    <col min="33" max="34" width="9.140625" style="3"/>
    <col min="35" max="35" width="10.140625" style="3" customWidth="1"/>
    <col min="36" max="16384" width="9.140625" style="3"/>
  </cols>
  <sheetData>
    <row r="1" spans="1:10" x14ac:dyDescent="0.35">
      <c r="I1" s="2"/>
    </row>
    <row r="2" spans="1:10" ht="16.5" x14ac:dyDescent="0.35">
      <c r="A2" s="136" t="s">
        <v>0</v>
      </c>
      <c r="B2" s="136"/>
      <c r="C2" s="136"/>
      <c r="D2" s="136"/>
      <c r="E2" s="136"/>
      <c r="F2" s="136"/>
      <c r="G2" s="136"/>
      <c r="H2" s="1"/>
      <c r="I2" s="1"/>
    </row>
    <row r="3" spans="1:10" ht="16.5" x14ac:dyDescent="0.35">
      <c r="A3" s="137" t="s">
        <v>1</v>
      </c>
      <c r="B3" s="137"/>
      <c r="C3" s="137"/>
      <c r="D3" s="137"/>
      <c r="E3" s="137"/>
      <c r="F3" s="137"/>
      <c r="G3" s="137"/>
      <c r="H3" s="1"/>
      <c r="I3" s="1"/>
    </row>
    <row r="4" spans="1:10" ht="17.25" x14ac:dyDescent="0.35">
      <c r="C4" s="3"/>
      <c r="D4" s="3"/>
      <c r="E4" s="3"/>
      <c r="F4" s="3"/>
      <c r="H4" s="6"/>
      <c r="I4" s="6"/>
      <c r="J4" s="6"/>
    </row>
    <row r="5" spans="1:10" s="96" customFormat="1" x14ac:dyDescent="0.2">
      <c r="A5" s="138" t="s">
        <v>117</v>
      </c>
      <c r="B5" s="138"/>
      <c r="C5" s="138"/>
      <c r="D5" s="138"/>
      <c r="E5" s="138"/>
      <c r="F5" s="138"/>
      <c r="G5" s="138"/>
      <c r="H5" s="95"/>
      <c r="I5" s="95"/>
    </row>
    <row r="6" spans="1:10" ht="15.75" customHeight="1" x14ac:dyDescent="0.35">
      <c r="A6" s="139" t="s">
        <v>110</v>
      </c>
      <c r="B6" s="141" t="s">
        <v>109</v>
      </c>
      <c r="C6" s="143">
        <v>2015</v>
      </c>
      <c r="D6" s="144"/>
      <c r="E6" s="144"/>
      <c r="F6" s="144"/>
      <c r="G6" s="145"/>
      <c r="H6" s="3"/>
    </row>
    <row r="7" spans="1:10" x14ac:dyDescent="0.35">
      <c r="A7" s="140"/>
      <c r="B7" s="142"/>
      <c r="C7" s="79" t="s">
        <v>113</v>
      </c>
      <c r="D7" s="79" t="s">
        <v>114</v>
      </c>
      <c r="E7" s="79" t="s">
        <v>115</v>
      </c>
      <c r="F7" s="79" t="s">
        <v>116</v>
      </c>
      <c r="G7" s="80" t="s">
        <v>2</v>
      </c>
      <c r="H7" s="3"/>
    </row>
    <row r="8" spans="1:10" ht="16.899999999999999" customHeight="1" x14ac:dyDescent="0.35">
      <c r="A8" s="15" t="s">
        <v>94</v>
      </c>
      <c r="B8" s="43" t="s">
        <v>95</v>
      </c>
      <c r="C8" s="60">
        <v>0</v>
      </c>
      <c r="D8" s="54">
        <v>7096</v>
      </c>
      <c r="E8" s="60">
        <v>0</v>
      </c>
      <c r="F8" s="55">
        <f t="shared" ref="F8:F49" si="0">SUM(C8:E8)</f>
        <v>7096</v>
      </c>
      <c r="G8" s="65">
        <f t="shared" ref="G8:G49" si="1">F8/F$49*100</f>
        <v>4.5910081973046584</v>
      </c>
      <c r="H8" s="3"/>
    </row>
    <row r="9" spans="1:10" x14ac:dyDescent="0.35">
      <c r="A9" s="14" t="s">
        <v>3</v>
      </c>
      <c r="B9" s="43" t="s">
        <v>4</v>
      </c>
      <c r="C9" s="60">
        <v>0</v>
      </c>
      <c r="D9" s="60">
        <v>5</v>
      </c>
      <c r="E9" s="60">
        <v>0</v>
      </c>
      <c r="F9" s="55">
        <f t="shared" si="0"/>
        <v>5</v>
      </c>
      <c r="G9" s="65">
        <f t="shared" si="1"/>
        <v>3.234926858303734E-3</v>
      </c>
      <c r="H9" s="3"/>
    </row>
    <row r="10" spans="1:10" x14ac:dyDescent="0.35">
      <c r="A10" s="12" t="s">
        <v>6</v>
      </c>
      <c r="B10" s="67" t="s">
        <v>7</v>
      </c>
      <c r="C10" s="68">
        <v>7441</v>
      </c>
      <c r="D10" s="68">
        <v>0</v>
      </c>
      <c r="E10" s="68">
        <v>0</v>
      </c>
      <c r="F10" s="69">
        <f t="shared" si="0"/>
        <v>7441</v>
      </c>
      <c r="G10" s="70">
        <f t="shared" si="1"/>
        <v>4.8142181505276165</v>
      </c>
      <c r="H10" s="3"/>
    </row>
    <row r="11" spans="1:10" x14ac:dyDescent="0.35">
      <c r="A11" s="14"/>
      <c r="B11" s="71" t="s">
        <v>8</v>
      </c>
      <c r="C11" s="72">
        <v>0</v>
      </c>
      <c r="D11" s="72">
        <v>7436</v>
      </c>
      <c r="E11" s="72">
        <v>0</v>
      </c>
      <c r="F11" s="73">
        <f t="shared" si="0"/>
        <v>7436</v>
      </c>
      <c r="G11" s="74">
        <f t="shared" si="1"/>
        <v>4.8109832236693126</v>
      </c>
      <c r="H11" s="3"/>
    </row>
    <row r="12" spans="1:10" x14ac:dyDescent="0.35">
      <c r="A12" s="13"/>
      <c r="B12" s="75" t="s">
        <v>9</v>
      </c>
      <c r="C12" s="76">
        <v>0</v>
      </c>
      <c r="D12" s="76">
        <v>0</v>
      </c>
      <c r="E12" s="76">
        <v>1</v>
      </c>
      <c r="F12" s="77">
        <f t="shared" si="0"/>
        <v>1</v>
      </c>
      <c r="G12" s="78">
        <f t="shared" si="1"/>
        <v>6.4698537166074676E-4</v>
      </c>
      <c r="H12" s="3"/>
    </row>
    <row r="13" spans="1:10" x14ac:dyDescent="0.35">
      <c r="A13" s="14" t="s">
        <v>71</v>
      </c>
      <c r="B13" s="47" t="s">
        <v>72</v>
      </c>
      <c r="C13" s="58">
        <v>0</v>
      </c>
      <c r="D13" s="58">
        <v>1903</v>
      </c>
      <c r="E13" s="58">
        <v>0</v>
      </c>
      <c r="F13" s="59">
        <f t="shared" si="0"/>
        <v>1903</v>
      </c>
      <c r="G13" s="66">
        <f t="shared" si="1"/>
        <v>1.231213162270401</v>
      </c>
      <c r="H13" s="3"/>
    </row>
    <row r="14" spans="1:10" x14ac:dyDescent="0.35">
      <c r="A14" s="12" t="s">
        <v>11</v>
      </c>
      <c r="B14" s="67" t="s">
        <v>90</v>
      </c>
      <c r="C14" s="68">
        <v>49973</v>
      </c>
      <c r="D14" s="68">
        <v>0</v>
      </c>
      <c r="E14" s="68">
        <v>0</v>
      </c>
      <c r="F14" s="69">
        <f t="shared" si="0"/>
        <v>49973</v>
      </c>
      <c r="G14" s="70">
        <f t="shared" si="1"/>
        <v>32.331799978002493</v>
      </c>
      <c r="H14" s="3"/>
    </row>
    <row r="15" spans="1:10" x14ac:dyDescent="0.35">
      <c r="A15" s="14"/>
      <c r="B15" s="71" t="s">
        <v>12</v>
      </c>
      <c r="C15" s="72">
        <v>1</v>
      </c>
      <c r="D15" s="72">
        <v>0</v>
      </c>
      <c r="E15" s="72">
        <v>0</v>
      </c>
      <c r="F15" s="73">
        <f t="shared" si="0"/>
        <v>1</v>
      </c>
      <c r="G15" s="74">
        <f t="shared" si="1"/>
        <v>6.4698537166074676E-4</v>
      </c>
      <c r="H15" s="3"/>
    </row>
    <row r="16" spans="1:10" x14ac:dyDescent="0.35">
      <c r="A16" s="13"/>
      <c r="B16" s="75" t="s">
        <v>86</v>
      </c>
      <c r="C16" s="76">
        <v>0</v>
      </c>
      <c r="D16" s="76">
        <v>0</v>
      </c>
      <c r="E16" s="76">
        <v>1</v>
      </c>
      <c r="F16" s="77">
        <f t="shared" si="0"/>
        <v>1</v>
      </c>
      <c r="G16" s="78">
        <f t="shared" si="1"/>
        <v>6.4698537166074676E-4</v>
      </c>
      <c r="H16" s="3"/>
    </row>
    <row r="17" spans="1:7" s="3" customFormat="1" x14ac:dyDescent="0.35">
      <c r="A17" s="14" t="s">
        <v>15</v>
      </c>
      <c r="B17" s="67" t="s">
        <v>69</v>
      </c>
      <c r="C17" s="68">
        <v>8651</v>
      </c>
      <c r="D17" s="68">
        <v>0</v>
      </c>
      <c r="E17" s="68">
        <v>0</v>
      </c>
      <c r="F17" s="69">
        <f t="shared" si="0"/>
        <v>8651</v>
      </c>
      <c r="G17" s="70">
        <f t="shared" si="1"/>
        <v>5.59707045023712</v>
      </c>
    </row>
    <row r="18" spans="1:7" s="3" customFormat="1" x14ac:dyDescent="0.35">
      <c r="A18" s="14"/>
      <c r="B18" s="71" t="s">
        <v>16</v>
      </c>
      <c r="C18" s="72">
        <v>0</v>
      </c>
      <c r="D18" s="72">
        <v>12923</v>
      </c>
      <c r="E18" s="72">
        <v>0</v>
      </c>
      <c r="F18" s="73">
        <f t="shared" si="0"/>
        <v>12923</v>
      </c>
      <c r="G18" s="74">
        <f t="shared" si="1"/>
        <v>8.3609919579718301</v>
      </c>
    </row>
    <row r="19" spans="1:7" s="3" customFormat="1" x14ac:dyDescent="0.35">
      <c r="A19" s="14"/>
      <c r="B19" s="71" t="s">
        <v>17</v>
      </c>
      <c r="C19" s="72">
        <v>1</v>
      </c>
      <c r="D19" s="72">
        <v>0</v>
      </c>
      <c r="E19" s="72">
        <v>0</v>
      </c>
      <c r="F19" s="73">
        <f t="shared" si="0"/>
        <v>1</v>
      </c>
      <c r="G19" s="74">
        <f t="shared" si="1"/>
        <v>6.4698537166074676E-4</v>
      </c>
    </row>
    <row r="20" spans="1:7" s="3" customFormat="1" x14ac:dyDescent="0.35">
      <c r="A20" s="14"/>
      <c r="B20" s="71" t="s">
        <v>18</v>
      </c>
      <c r="C20" s="72">
        <v>0</v>
      </c>
      <c r="D20" s="72">
        <v>0</v>
      </c>
      <c r="E20" s="72">
        <v>119</v>
      </c>
      <c r="F20" s="73">
        <f t="shared" si="0"/>
        <v>119</v>
      </c>
      <c r="G20" s="74">
        <f t="shared" si="1"/>
        <v>7.6991259227628867E-2</v>
      </c>
    </row>
    <row r="21" spans="1:7" s="3" customFormat="1" x14ac:dyDescent="0.35">
      <c r="A21" s="14"/>
      <c r="B21" s="75" t="s">
        <v>19</v>
      </c>
      <c r="C21" s="76">
        <v>0</v>
      </c>
      <c r="D21" s="76">
        <v>0</v>
      </c>
      <c r="E21" s="76">
        <v>688</v>
      </c>
      <c r="F21" s="77">
        <f t="shared" si="0"/>
        <v>688</v>
      </c>
      <c r="G21" s="78">
        <f t="shared" si="1"/>
        <v>0.44512593570259373</v>
      </c>
    </row>
    <row r="22" spans="1:7" s="3" customFormat="1" x14ac:dyDescent="0.35">
      <c r="A22" s="12" t="s">
        <v>91</v>
      </c>
      <c r="B22" s="67" t="s">
        <v>21</v>
      </c>
      <c r="C22" s="68">
        <v>7423</v>
      </c>
      <c r="D22" s="68">
        <v>0</v>
      </c>
      <c r="E22" s="68">
        <v>0</v>
      </c>
      <c r="F22" s="69">
        <f t="shared" si="0"/>
        <v>7423</v>
      </c>
      <c r="G22" s="70">
        <f t="shared" si="1"/>
        <v>4.8025724138377228</v>
      </c>
    </row>
    <row r="23" spans="1:7" s="3" customFormat="1" x14ac:dyDescent="0.35">
      <c r="A23" s="13"/>
      <c r="B23" s="75" t="s">
        <v>22</v>
      </c>
      <c r="C23" s="76">
        <v>0</v>
      </c>
      <c r="D23" s="76">
        <v>3214</v>
      </c>
      <c r="E23" s="76">
        <v>0</v>
      </c>
      <c r="F23" s="77">
        <f t="shared" si="0"/>
        <v>3214</v>
      </c>
      <c r="G23" s="78">
        <f t="shared" si="1"/>
        <v>2.0794109845176401</v>
      </c>
    </row>
    <row r="24" spans="1:7" s="3" customFormat="1" x14ac:dyDescent="0.35">
      <c r="A24" s="12" t="s">
        <v>25</v>
      </c>
      <c r="B24" s="67" t="s">
        <v>26</v>
      </c>
      <c r="C24" s="68">
        <v>0</v>
      </c>
      <c r="D24" s="68">
        <v>0</v>
      </c>
      <c r="E24" s="68">
        <v>1</v>
      </c>
      <c r="F24" s="69">
        <f t="shared" si="0"/>
        <v>1</v>
      </c>
      <c r="G24" s="70">
        <f t="shared" si="1"/>
        <v>6.4698537166074676E-4</v>
      </c>
    </row>
    <row r="25" spans="1:7" s="3" customFormat="1" x14ac:dyDescent="0.35">
      <c r="A25" s="13"/>
      <c r="B25" s="75" t="s">
        <v>92</v>
      </c>
      <c r="C25" s="76">
        <v>5876</v>
      </c>
      <c r="D25" s="76">
        <v>0</v>
      </c>
      <c r="E25" s="76">
        <v>0</v>
      </c>
      <c r="F25" s="77">
        <f t="shared" si="0"/>
        <v>5876</v>
      </c>
      <c r="G25" s="78">
        <f t="shared" si="1"/>
        <v>3.801686043878548</v>
      </c>
    </row>
    <row r="26" spans="1:7" s="3" customFormat="1" x14ac:dyDescent="0.35">
      <c r="A26" s="14" t="s">
        <v>28</v>
      </c>
      <c r="B26" s="67" t="s">
        <v>29</v>
      </c>
      <c r="C26" s="68">
        <v>0</v>
      </c>
      <c r="D26" s="68">
        <v>2466</v>
      </c>
      <c r="E26" s="68">
        <v>0</v>
      </c>
      <c r="F26" s="69">
        <f t="shared" si="0"/>
        <v>2466</v>
      </c>
      <c r="G26" s="70">
        <f t="shared" si="1"/>
        <v>1.5954659265154016</v>
      </c>
    </row>
    <row r="27" spans="1:7" s="3" customFormat="1" x14ac:dyDescent="0.35">
      <c r="A27" s="14"/>
      <c r="B27" s="71" t="s">
        <v>32</v>
      </c>
      <c r="C27" s="72">
        <v>1633</v>
      </c>
      <c r="D27" s="72">
        <v>0</v>
      </c>
      <c r="E27" s="72">
        <v>0</v>
      </c>
      <c r="F27" s="73">
        <f>SUM(C27:E27)</f>
        <v>1633</v>
      </c>
      <c r="G27" s="74">
        <f t="shared" si="1"/>
        <v>1.0565271119219994</v>
      </c>
    </row>
    <row r="28" spans="1:7" s="3" customFormat="1" x14ac:dyDescent="0.35">
      <c r="A28" s="14"/>
      <c r="B28" s="71" t="s">
        <v>86</v>
      </c>
      <c r="C28" s="72">
        <v>0</v>
      </c>
      <c r="D28" s="72">
        <v>0</v>
      </c>
      <c r="E28" s="72">
        <v>2</v>
      </c>
      <c r="F28" s="73">
        <f t="shared" si="0"/>
        <v>2</v>
      </c>
      <c r="G28" s="74">
        <f t="shared" si="1"/>
        <v>1.2939707433214935E-3</v>
      </c>
    </row>
    <row r="29" spans="1:7" s="3" customFormat="1" x14ac:dyDescent="0.35">
      <c r="A29" s="14"/>
      <c r="B29" s="75" t="s">
        <v>33</v>
      </c>
      <c r="C29" s="76">
        <v>4040</v>
      </c>
      <c r="D29" s="76">
        <v>0</v>
      </c>
      <c r="E29" s="76">
        <v>0</v>
      </c>
      <c r="F29" s="77">
        <f t="shared" si="0"/>
        <v>4040</v>
      </c>
      <c r="G29" s="78">
        <f t="shared" si="1"/>
        <v>2.6138209015094169</v>
      </c>
    </row>
    <row r="30" spans="1:7" s="3" customFormat="1" x14ac:dyDescent="0.35">
      <c r="A30" s="12" t="s">
        <v>34</v>
      </c>
      <c r="B30" s="67" t="s">
        <v>35</v>
      </c>
      <c r="C30" s="68">
        <v>5</v>
      </c>
      <c r="D30" s="68">
        <v>0</v>
      </c>
      <c r="E30" s="68">
        <v>0</v>
      </c>
      <c r="F30" s="69">
        <f t="shared" si="0"/>
        <v>5</v>
      </c>
      <c r="G30" s="70">
        <f t="shared" si="1"/>
        <v>3.234926858303734E-3</v>
      </c>
    </row>
    <row r="31" spans="1:7" s="3" customFormat="1" x14ac:dyDescent="0.35">
      <c r="A31" s="13"/>
      <c r="B31" s="75" t="s">
        <v>37</v>
      </c>
      <c r="C31" s="76">
        <v>0</v>
      </c>
      <c r="D31" s="76">
        <v>0</v>
      </c>
      <c r="E31" s="76">
        <v>387</v>
      </c>
      <c r="F31" s="77">
        <f t="shared" si="0"/>
        <v>387</v>
      </c>
      <c r="G31" s="78">
        <f t="shared" si="1"/>
        <v>0.25038333883270902</v>
      </c>
    </row>
    <row r="32" spans="1:7" s="3" customFormat="1" x14ac:dyDescent="0.35">
      <c r="A32" s="14" t="s">
        <v>40</v>
      </c>
      <c r="B32" s="67" t="s">
        <v>86</v>
      </c>
      <c r="C32" s="68">
        <v>5</v>
      </c>
      <c r="D32" s="68">
        <v>0</v>
      </c>
      <c r="E32" s="68">
        <v>0</v>
      </c>
      <c r="F32" s="69">
        <f t="shared" si="0"/>
        <v>5</v>
      </c>
      <c r="G32" s="70">
        <f t="shared" si="1"/>
        <v>3.234926858303734E-3</v>
      </c>
    </row>
    <row r="33" spans="1:7" s="3" customFormat="1" x14ac:dyDescent="0.35">
      <c r="A33" s="14"/>
      <c r="B33" s="71" t="s">
        <v>42</v>
      </c>
      <c r="C33" s="72">
        <v>0</v>
      </c>
      <c r="D33" s="72">
        <v>8713</v>
      </c>
      <c r="E33" s="72">
        <v>0</v>
      </c>
      <c r="F33" s="73">
        <f t="shared" si="0"/>
        <v>8713</v>
      </c>
      <c r="G33" s="74">
        <f t="shared" si="1"/>
        <v>5.637183543280087</v>
      </c>
    </row>
    <row r="34" spans="1:7" s="3" customFormat="1" x14ac:dyDescent="0.35">
      <c r="A34" s="14"/>
      <c r="B34" s="71" t="s">
        <v>81</v>
      </c>
      <c r="C34" s="72">
        <v>0</v>
      </c>
      <c r="D34" s="72">
        <v>0</v>
      </c>
      <c r="E34" s="72">
        <v>972</v>
      </c>
      <c r="F34" s="73">
        <f t="shared" si="0"/>
        <v>972</v>
      </c>
      <c r="G34" s="74">
        <f t="shared" si="1"/>
        <v>0.62886978125424575</v>
      </c>
    </row>
    <row r="35" spans="1:7" s="3" customFormat="1" x14ac:dyDescent="0.35">
      <c r="A35" s="14"/>
      <c r="B35" s="75" t="s">
        <v>43</v>
      </c>
      <c r="C35" s="76">
        <v>0</v>
      </c>
      <c r="D35" s="76">
        <v>0</v>
      </c>
      <c r="E35" s="76">
        <v>4</v>
      </c>
      <c r="F35" s="77">
        <f t="shared" si="0"/>
        <v>4</v>
      </c>
      <c r="G35" s="78">
        <f t="shared" si="1"/>
        <v>2.587941486642987E-3</v>
      </c>
    </row>
    <row r="36" spans="1:7" s="3" customFormat="1" x14ac:dyDescent="0.35">
      <c r="A36" s="15" t="s">
        <v>44</v>
      </c>
      <c r="B36" s="43" t="s">
        <v>46</v>
      </c>
      <c r="C36" s="60">
        <v>1790</v>
      </c>
      <c r="D36" s="60">
        <v>0</v>
      </c>
      <c r="E36" s="60">
        <v>0</v>
      </c>
      <c r="F36" s="55">
        <f t="shared" si="0"/>
        <v>1790</v>
      </c>
      <c r="G36" s="65">
        <f t="shared" si="1"/>
        <v>1.1581038152727368</v>
      </c>
    </row>
    <row r="37" spans="1:7" s="3" customFormat="1" x14ac:dyDescent="0.35">
      <c r="A37" s="14" t="s">
        <v>47</v>
      </c>
      <c r="B37" s="67" t="s">
        <v>49</v>
      </c>
      <c r="C37" s="68">
        <v>0</v>
      </c>
      <c r="D37" s="68">
        <v>4141</v>
      </c>
      <c r="E37" s="68">
        <v>0</v>
      </c>
      <c r="F37" s="69">
        <f t="shared" si="0"/>
        <v>4141</v>
      </c>
      <c r="G37" s="70">
        <f t="shared" si="1"/>
        <v>2.6791664240471524</v>
      </c>
    </row>
    <row r="38" spans="1:7" s="3" customFormat="1" x14ac:dyDescent="0.35">
      <c r="A38" s="14"/>
      <c r="B38" s="75" t="s">
        <v>50</v>
      </c>
      <c r="C38" s="76">
        <v>0</v>
      </c>
      <c r="D38" s="76">
        <v>1762</v>
      </c>
      <c r="E38" s="76">
        <v>0</v>
      </c>
      <c r="F38" s="77">
        <f t="shared" si="0"/>
        <v>1762</v>
      </c>
      <c r="G38" s="78">
        <f t="shared" si="1"/>
        <v>1.1399882248662359</v>
      </c>
    </row>
    <row r="39" spans="1:7" s="3" customFormat="1" x14ac:dyDescent="0.35">
      <c r="A39" s="12" t="s">
        <v>52</v>
      </c>
      <c r="B39" s="67" t="s">
        <v>53</v>
      </c>
      <c r="C39" s="68">
        <v>0</v>
      </c>
      <c r="D39" s="68">
        <v>0</v>
      </c>
      <c r="E39" s="68">
        <v>1082</v>
      </c>
      <c r="F39" s="69">
        <f t="shared" si="0"/>
        <v>1082</v>
      </c>
      <c r="G39" s="70">
        <f t="shared" si="1"/>
        <v>0.70003817213692798</v>
      </c>
    </row>
    <row r="40" spans="1:7" s="3" customFormat="1" x14ac:dyDescent="0.35">
      <c r="A40" s="13"/>
      <c r="B40" s="75" t="s">
        <v>54</v>
      </c>
      <c r="C40" s="76">
        <v>0</v>
      </c>
      <c r="D40" s="76">
        <v>6395</v>
      </c>
      <c r="E40" s="76">
        <v>0</v>
      </c>
      <c r="F40" s="77">
        <f t="shared" si="0"/>
        <v>6395</v>
      </c>
      <c r="G40" s="78">
        <f t="shared" si="1"/>
        <v>4.1374714517704758</v>
      </c>
    </row>
    <row r="41" spans="1:7" s="3" customFormat="1" x14ac:dyDescent="0.35">
      <c r="A41" s="14" t="s">
        <v>56</v>
      </c>
      <c r="B41" s="67" t="s">
        <v>57</v>
      </c>
      <c r="C41" s="68">
        <v>0</v>
      </c>
      <c r="D41" s="68">
        <v>0</v>
      </c>
      <c r="E41" s="68">
        <v>551</v>
      </c>
      <c r="F41" s="69">
        <f t="shared" si="0"/>
        <v>551</v>
      </c>
      <c r="G41" s="70">
        <f t="shared" si="1"/>
        <v>0.35648893978507146</v>
      </c>
    </row>
    <row r="42" spans="1:7" s="3" customFormat="1" x14ac:dyDescent="0.35">
      <c r="A42" s="14"/>
      <c r="B42" s="75" t="s">
        <v>58</v>
      </c>
      <c r="C42" s="76">
        <v>0</v>
      </c>
      <c r="D42" s="76">
        <v>702</v>
      </c>
      <c r="E42" s="76">
        <v>0</v>
      </c>
      <c r="F42" s="77">
        <f>SUM(C42:E42)</f>
        <v>702</v>
      </c>
      <c r="G42" s="78">
        <f t="shared" si="1"/>
        <v>0.45418373090584419</v>
      </c>
    </row>
    <row r="43" spans="1:7" s="3" customFormat="1" x14ac:dyDescent="0.35">
      <c r="A43" s="15" t="s">
        <v>59</v>
      </c>
      <c r="B43" s="43" t="s">
        <v>60</v>
      </c>
      <c r="C43" s="60">
        <v>390</v>
      </c>
      <c r="D43" s="60">
        <v>0</v>
      </c>
      <c r="E43" s="60">
        <v>0</v>
      </c>
      <c r="F43" s="55">
        <f t="shared" si="0"/>
        <v>390</v>
      </c>
      <c r="G43" s="65">
        <f t="shared" si="1"/>
        <v>0.25232429494769121</v>
      </c>
    </row>
    <row r="44" spans="1:7" s="3" customFormat="1" x14ac:dyDescent="0.35">
      <c r="A44" s="14" t="s">
        <v>84</v>
      </c>
      <c r="B44" s="47" t="s">
        <v>85</v>
      </c>
      <c r="C44" s="58">
        <v>0</v>
      </c>
      <c r="D44" s="58">
        <v>0</v>
      </c>
      <c r="E44" s="58">
        <v>22</v>
      </c>
      <c r="F44" s="59">
        <f t="shared" si="0"/>
        <v>22</v>
      </c>
      <c r="G44" s="66">
        <f t="shared" si="1"/>
        <v>1.4233678176536429E-2</v>
      </c>
    </row>
    <row r="45" spans="1:7" s="3" customFormat="1" x14ac:dyDescent="0.35">
      <c r="A45" s="15" t="s">
        <v>82</v>
      </c>
      <c r="B45" s="43" t="s">
        <v>83</v>
      </c>
      <c r="C45" s="102">
        <v>0</v>
      </c>
      <c r="D45" s="60">
        <v>0</v>
      </c>
      <c r="E45" s="60">
        <v>218</v>
      </c>
      <c r="F45" s="55">
        <f t="shared" si="0"/>
        <v>218</v>
      </c>
      <c r="G45" s="65">
        <f t="shared" si="1"/>
        <v>0.14104281102204277</v>
      </c>
    </row>
    <row r="46" spans="1:7" s="3" customFormat="1" x14ac:dyDescent="0.35">
      <c r="A46" s="14" t="s">
        <v>63</v>
      </c>
      <c r="B46" s="47" t="s">
        <v>93</v>
      </c>
      <c r="C46" s="62">
        <v>0</v>
      </c>
      <c r="D46" s="58">
        <v>2741</v>
      </c>
      <c r="E46" s="58">
        <v>0</v>
      </c>
      <c r="F46" s="59">
        <f>SUM(C46:E46)</f>
        <v>2741</v>
      </c>
      <c r="G46" s="66">
        <f t="shared" si="1"/>
        <v>1.7733869037221068</v>
      </c>
    </row>
    <row r="47" spans="1:7" s="3" customFormat="1" x14ac:dyDescent="0.35">
      <c r="A47" s="12" t="s">
        <v>65</v>
      </c>
      <c r="B47" s="67" t="s">
        <v>67</v>
      </c>
      <c r="C47" s="68">
        <v>0</v>
      </c>
      <c r="D47" s="68">
        <v>0</v>
      </c>
      <c r="E47" s="68">
        <v>778</v>
      </c>
      <c r="F47" s="69">
        <f>SUM(C47:E47)</f>
        <v>778</v>
      </c>
      <c r="G47" s="70">
        <f t="shared" si="1"/>
        <v>0.50335461915206103</v>
      </c>
    </row>
    <row r="48" spans="1:7" s="3" customFormat="1" x14ac:dyDescent="0.35">
      <c r="A48" s="13"/>
      <c r="B48" s="75" t="s">
        <v>68</v>
      </c>
      <c r="C48" s="76">
        <v>0</v>
      </c>
      <c r="D48" s="76">
        <v>3011</v>
      </c>
      <c r="E48" s="76">
        <v>0</v>
      </c>
      <c r="F48" s="77">
        <f t="shared" si="0"/>
        <v>3011</v>
      </c>
      <c r="G48" s="78">
        <f t="shared" si="1"/>
        <v>1.9480729540705084</v>
      </c>
    </row>
    <row r="49" spans="1:10" ht="23.1" customHeight="1" x14ac:dyDescent="0.35">
      <c r="A49" s="82" t="s">
        <v>112</v>
      </c>
      <c r="B49" s="42"/>
      <c r="C49" s="55">
        <f>SUM(C9:C48)</f>
        <v>87229</v>
      </c>
      <c r="D49" s="55">
        <f>SUM(D8:D48)</f>
        <v>62508</v>
      </c>
      <c r="E49" s="55">
        <f>SUM(E9:E48)</f>
        <v>4826</v>
      </c>
      <c r="F49" s="55">
        <f t="shared" si="0"/>
        <v>154563</v>
      </c>
      <c r="G49" s="108">
        <f t="shared" si="1"/>
        <v>100</v>
      </c>
      <c r="H49" s="3"/>
    </row>
    <row r="50" spans="1:10" x14ac:dyDescent="0.35">
      <c r="A50" s="5"/>
      <c r="B50" s="5"/>
      <c r="C50" s="17"/>
      <c r="D50" s="17"/>
      <c r="E50" s="17"/>
      <c r="F50" s="17"/>
      <c r="H50" s="18"/>
      <c r="I50" s="5"/>
    </row>
    <row r="51" spans="1:10" x14ac:dyDescent="0.35">
      <c r="A51" s="152" t="s">
        <v>96</v>
      </c>
      <c r="B51" s="152"/>
      <c r="C51" s="152"/>
      <c r="D51" s="152"/>
      <c r="E51" s="152"/>
      <c r="F51" s="152"/>
      <c r="G51" s="152"/>
      <c r="H51" s="4"/>
      <c r="I51" s="5"/>
    </row>
    <row r="52" spans="1:10" x14ac:dyDescent="0.35">
      <c r="A52" s="153" t="s">
        <v>97</v>
      </c>
      <c r="B52" s="153"/>
      <c r="C52" s="153"/>
      <c r="D52" s="153"/>
      <c r="E52" s="153"/>
      <c r="F52" s="153"/>
      <c r="G52" s="153"/>
      <c r="H52" s="17"/>
      <c r="I52" s="5"/>
      <c r="J52" s="5"/>
    </row>
    <row r="56" spans="1:10" s="5" customFormat="1" x14ac:dyDescent="0.35">
      <c r="A56" s="3"/>
      <c r="B56" s="3"/>
      <c r="C56" s="2"/>
      <c r="D56" s="2"/>
      <c r="E56" s="2"/>
      <c r="F56" s="2"/>
      <c r="G56" s="3"/>
      <c r="H56" s="2"/>
      <c r="I56" s="3"/>
      <c r="J56" s="3"/>
    </row>
    <row r="58" spans="1:10" x14ac:dyDescent="0.35">
      <c r="A58" s="5"/>
      <c r="B58" s="5"/>
      <c r="C58" s="5"/>
      <c r="D58" s="5"/>
      <c r="E58" s="5"/>
      <c r="F58" s="5"/>
      <c r="G58" s="5"/>
      <c r="H58" s="5"/>
      <c r="I58" s="5"/>
      <c r="J58" s="5"/>
    </row>
    <row r="59" spans="1:10" x14ac:dyDescent="0.35">
      <c r="C59" s="3"/>
      <c r="D59" s="3"/>
      <c r="E59" s="3"/>
      <c r="F59" s="3"/>
      <c r="H59" s="3"/>
    </row>
    <row r="60" spans="1:10" x14ac:dyDescent="0.35">
      <c r="C60" s="3"/>
      <c r="D60" s="3"/>
      <c r="E60" s="3"/>
      <c r="F60" s="3"/>
      <c r="H60" s="3"/>
    </row>
    <row r="61" spans="1:10" x14ac:dyDescent="0.35">
      <c r="C61" s="3"/>
      <c r="D61" s="3"/>
      <c r="E61" s="3"/>
      <c r="F61" s="3"/>
      <c r="H61" s="3"/>
    </row>
    <row r="62" spans="1:10" x14ac:dyDescent="0.35">
      <c r="C62" s="3"/>
      <c r="D62" s="3"/>
      <c r="E62" s="3"/>
      <c r="F62" s="3"/>
      <c r="H62" s="3"/>
    </row>
    <row r="63" spans="1:10" x14ac:dyDescent="0.35">
      <c r="C63" s="3"/>
      <c r="D63" s="3"/>
      <c r="E63" s="3"/>
      <c r="F63" s="3"/>
      <c r="H63" s="3"/>
    </row>
    <row r="64" spans="1:10" x14ac:dyDescent="0.35">
      <c r="C64" s="3"/>
      <c r="D64" s="3"/>
      <c r="E64" s="3"/>
      <c r="F64" s="3"/>
      <c r="H64" s="3"/>
    </row>
    <row r="65" s="3" customFormat="1" x14ac:dyDescent="0.35"/>
    <row r="66" s="3" customFormat="1" x14ac:dyDescent="0.35"/>
    <row r="67" s="3" customFormat="1" x14ac:dyDescent="0.35"/>
    <row r="68" s="3" customFormat="1" x14ac:dyDescent="0.35"/>
    <row r="69" s="3" customFormat="1" x14ac:dyDescent="0.35"/>
    <row r="70" s="3" customFormat="1" x14ac:dyDescent="0.35"/>
    <row r="71" s="3" customFormat="1" x14ac:dyDescent="0.35"/>
    <row r="72" s="3" customFormat="1" x14ac:dyDescent="0.35"/>
    <row r="73" s="3" customFormat="1" x14ac:dyDescent="0.35"/>
    <row r="74" s="3" customFormat="1" x14ac:dyDescent="0.35"/>
    <row r="75" s="3" customFormat="1" x14ac:dyDescent="0.35"/>
    <row r="76" s="3" customFormat="1" x14ac:dyDescent="0.35"/>
    <row r="77" s="3" customFormat="1" x14ac:dyDescent="0.35"/>
    <row r="78" s="3" customFormat="1" x14ac:dyDescent="0.35"/>
    <row r="79" s="3" customFormat="1" x14ac:dyDescent="0.35"/>
    <row r="80" s="3" customFormat="1" x14ac:dyDescent="0.35"/>
    <row r="81" spans="3:8" x14ac:dyDescent="0.35">
      <c r="C81" s="3"/>
      <c r="D81" s="3"/>
      <c r="E81" s="3"/>
      <c r="F81" s="3"/>
      <c r="H81" s="3"/>
    </row>
    <row r="82" spans="3:8" x14ac:dyDescent="0.35">
      <c r="C82" s="3"/>
      <c r="D82" s="3"/>
      <c r="E82" s="3"/>
      <c r="F82" s="3"/>
      <c r="H82" s="3"/>
    </row>
    <row r="83" spans="3:8" x14ac:dyDescent="0.35">
      <c r="C83" s="3"/>
      <c r="D83" s="3"/>
      <c r="E83" s="3"/>
      <c r="F83" s="3"/>
      <c r="H83" s="3"/>
    </row>
    <row r="84" spans="3:8" x14ac:dyDescent="0.35">
      <c r="C84" s="3"/>
      <c r="D84" s="3"/>
      <c r="E84" s="3"/>
      <c r="F84" s="3"/>
      <c r="H84" s="3"/>
    </row>
    <row r="85" spans="3:8" x14ac:dyDescent="0.35">
      <c r="C85" s="3"/>
      <c r="D85" s="3"/>
      <c r="E85" s="3"/>
      <c r="F85" s="3"/>
      <c r="H85" s="3"/>
    </row>
    <row r="91" spans="3:8" ht="15.75" customHeight="1" x14ac:dyDescent="0.35"/>
    <row r="93" spans="3:8" x14ac:dyDescent="0.35">
      <c r="C93" s="3"/>
      <c r="D93" s="3"/>
      <c r="E93" s="3"/>
      <c r="F93" s="3"/>
      <c r="H93" s="3"/>
    </row>
    <row r="94" spans="3:8" x14ac:dyDescent="0.35">
      <c r="C94" s="3"/>
      <c r="D94" s="3"/>
      <c r="E94" s="3"/>
      <c r="F94" s="3"/>
      <c r="H94" s="3"/>
    </row>
    <row r="95" spans="3:8" x14ac:dyDescent="0.35">
      <c r="C95" s="3"/>
      <c r="D95" s="3"/>
      <c r="E95" s="3"/>
      <c r="F95" s="3"/>
      <c r="H95" s="3"/>
    </row>
    <row r="96" spans="3:8" x14ac:dyDescent="0.35">
      <c r="C96" s="3"/>
      <c r="D96" s="3"/>
      <c r="E96" s="3"/>
      <c r="F96" s="3"/>
      <c r="H96" s="3"/>
    </row>
    <row r="97" s="3" customFormat="1" x14ac:dyDescent="0.35"/>
    <row r="98" s="3" customFormat="1" x14ac:dyDescent="0.35"/>
    <row r="99" s="3" customFormat="1" x14ac:dyDescent="0.35"/>
    <row r="100" s="3" customFormat="1" x14ac:dyDescent="0.35"/>
    <row r="101" s="3" customFormat="1" x14ac:dyDescent="0.35"/>
    <row r="102" s="3" customFormat="1" x14ac:dyDescent="0.35"/>
    <row r="103" s="3" customFormat="1" x14ac:dyDescent="0.35"/>
    <row r="104" s="3" customFormat="1" x14ac:dyDescent="0.35"/>
    <row r="105" s="3" customFormat="1" x14ac:dyDescent="0.35"/>
    <row r="106" s="3" customFormat="1" x14ac:dyDescent="0.35"/>
    <row r="107" s="3" customFormat="1" x14ac:dyDescent="0.35"/>
    <row r="108" s="3" customFormat="1" x14ac:dyDescent="0.35"/>
    <row r="109" s="3" customFormat="1" x14ac:dyDescent="0.35"/>
    <row r="110" s="3" customFormat="1" x14ac:dyDescent="0.35"/>
    <row r="111" s="3" customFormat="1" x14ac:dyDescent="0.35"/>
    <row r="112" s="3" customFormat="1" x14ac:dyDescent="0.35"/>
    <row r="113" s="3" customFormat="1" x14ac:dyDescent="0.35"/>
    <row r="114" s="3" customFormat="1" x14ac:dyDescent="0.35"/>
    <row r="115" s="3" customFormat="1" x14ac:dyDescent="0.35"/>
    <row r="116" s="3" customFormat="1" x14ac:dyDescent="0.35"/>
    <row r="117" s="3" customFormat="1" x14ac:dyDescent="0.35"/>
    <row r="118" s="3" customFormat="1" x14ac:dyDescent="0.35"/>
    <row r="119" s="3" customFormat="1" x14ac:dyDescent="0.35"/>
    <row r="120" s="3" customFormat="1" x14ac:dyDescent="0.35"/>
    <row r="121" s="3" customFormat="1" x14ac:dyDescent="0.35"/>
    <row r="122" s="3" customFormat="1" x14ac:dyDescent="0.35"/>
    <row r="123" s="3" customFormat="1" x14ac:dyDescent="0.35"/>
    <row r="124" s="3" customFormat="1" x14ac:dyDescent="0.35"/>
    <row r="125" s="3" customFormat="1" x14ac:dyDescent="0.35"/>
    <row r="126" s="3" customFormat="1" x14ac:dyDescent="0.35"/>
    <row r="127" s="3" customFormat="1" x14ac:dyDescent="0.35"/>
    <row r="128" s="3" customFormat="1" x14ac:dyDescent="0.35"/>
    <row r="129" s="3" customFormat="1" x14ac:dyDescent="0.35"/>
    <row r="130" s="3" customFormat="1" x14ac:dyDescent="0.35"/>
    <row r="131" s="3" customFormat="1" x14ac:dyDescent="0.35"/>
    <row r="132" s="3" customFormat="1" x14ac:dyDescent="0.35"/>
    <row r="133" s="3" customFormat="1" x14ac:dyDescent="0.35"/>
    <row r="134" s="3" customFormat="1" x14ac:dyDescent="0.35"/>
    <row r="135" s="3" customFormat="1" x14ac:dyDescent="0.35"/>
    <row r="136" s="3" customFormat="1" x14ac:dyDescent="0.35"/>
    <row r="137" s="3" customFormat="1" x14ac:dyDescent="0.35"/>
    <row r="138" s="3" customFormat="1" x14ac:dyDescent="0.35"/>
    <row r="139" s="3" customFormat="1" x14ac:dyDescent="0.35"/>
    <row r="140" s="3" customFormat="1" x14ac:dyDescent="0.35"/>
    <row r="141" s="3" customFormat="1" x14ac:dyDescent="0.35"/>
    <row r="142" s="3" customFormat="1" x14ac:dyDescent="0.35"/>
    <row r="143" s="3" customFormat="1" x14ac:dyDescent="0.35"/>
    <row r="144" s="3" customFormat="1" x14ac:dyDescent="0.35"/>
    <row r="145" spans="3:8" x14ac:dyDescent="0.35">
      <c r="C145" s="3"/>
      <c r="D145" s="3"/>
      <c r="E145" s="3"/>
      <c r="F145" s="3"/>
      <c r="H145" s="3"/>
    </row>
    <row r="146" spans="3:8" x14ac:dyDescent="0.35">
      <c r="C146" s="3"/>
      <c r="D146" s="3"/>
      <c r="E146" s="3"/>
      <c r="F146" s="3"/>
      <c r="H146" s="3"/>
    </row>
    <row r="147" spans="3:8" x14ac:dyDescent="0.35">
      <c r="C147" s="3"/>
      <c r="D147" s="3"/>
      <c r="E147" s="3"/>
      <c r="F147" s="3"/>
      <c r="H147" s="3"/>
    </row>
    <row r="148" spans="3:8" x14ac:dyDescent="0.35">
      <c r="C148" s="3"/>
      <c r="D148" s="3"/>
      <c r="E148" s="3"/>
      <c r="F148" s="3"/>
      <c r="H148" s="3"/>
    </row>
    <row r="149" spans="3:8" x14ac:dyDescent="0.35">
      <c r="C149" s="3"/>
      <c r="D149" s="3"/>
      <c r="E149" s="3"/>
      <c r="F149" s="3"/>
      <c r="H149" s="3"/>
    </row>
    <row r="152" spans="3:8" x14ac:dyDescent="0.35">
      <c r="F152" s="4"/>
    </row>
    <row r="153" spans="3:8" x14ac:dyDescent="0.35">
      <c r="F153" s="4"/>
    </row>
    <row r="154" spans="3:8" ht="9" customHeight="1" x14ac:dyDescent="0.35">
      <c r="H154" s="1"/>
    </row>
    <row r="155" spans="3:8" ht="15.75" x14ac:dyDescent="0.35">
      <c r="H155" s="1"/>
    </row>
    <row r="157" spans="3:8" ht="17.25" x14ac:dyDescent="0.35">
      <c r="G157" s="6"/>
      <c r="H157" s="6"/>
    </row>
    <row r="158" spans="3:8" x14ac:dyDescent="0.35">
      <c r="H158" s="3"/>
    </row>
    <row r="159" spans="3:8" x14ac:dyDescent="0.35">
      <c r="G159" s="7"/>
      <c r="H159" s="7"/>
    </row>
    <row r="160" spans="3:8" x14ac:dyDescent="0.35">
      <c r="C160" s="3"/>
      <c r="D160" s="3"/>
      <c r="E160" s="3"/>
      <c r="F160" s="3"/>
      <c r="G160" s="8"/>
      <c r="H160" s="9"/>
    </row>
    <row r="161" spans="7:8" s="3" customFormat="1" x14ac:dyDescent="0.35">
      <c r="G161" s="8"/>
      <c r="H161" s="2"/>
    </row>
    <row r="162" spans="7:8" s="3" customFormat="1" x14ac:dyDescent="0.35">
      <c r="G162" s="8"/>
      <c r="H162" s="9"/>
    </row>
    <row r="163" spans="7:8" s="3" customFormat="1" x14ac:dyDescent="0.35">
      <c r="G163" s="8"/>
      <c r="H163" s="9"/>
    </row>
    <row r="164" spans="7:8" s="3" customFormat="1" x14ac:dyDescent="0.35">
      <c r="G164" s="8"/>
      <c r="H164" s="9"/>
    </row>
    <row r="165" spans="7:8" s="3" customFormat="1" x14ac:dyDescent="0.35">
      <c r="G165" s="8"/>
      <c r="H165" s="9"/>
    </row>
    <row r="166" spans="7:8" s="3" customFormat="1" x14ac:dyDescent="0.35">
      <c r="G166" s="8"/>
      <c r="H166" s="9"/>
    </row>
    <row r="167" spans="7:8" s="3" customFormat="1" x14ac:dyDescent="0.35">
      <c r="G167" s="8"/>
      <c r="H167" s="2"/>
    </row>
    <row r="168" spans="7:8" s="3" customFormat="1" x14ac:dyDescent="0.35">
      <c r="G168" s="8"/>
      <c r="H168" s="2"/>
    </row>
    <row r="169" spans="7:8" s="3" customFormat="1" x14ac:dyDescent="0.35">
      <c r="G169" s="8"/>
      <c r="H169" s="9"/>
    </row>
    <row r="170" spans="7:8" s="3" customFormat="1" x14ac:dyDescent="0.35">
      <c r="G170" s="8"/>
      <c r="H170" s="9"/>
    </row>
    <row r="171" spans="7:8" s="3" customFormat="1" x14ac:dyDescent="0.35">
      <c r="G171" s="8"/>
      <c r="H171" s="9"/>
    </row>
    <row r="172" spans="7:8" s="3" customFormat="1" x14ac:dyDescent="0.35">
      <c r="G172" s="8"/>
      <c r="H172" s="9"/>
    </row>
    <row r="173" spans="7:8" s="3" customFormat="1" x14ac:dyDescent="0.35">
      <c r="G173" s="8"/>
      <c r="H173" s="9"/>
    </row>
    <row r="174" spans="7:8" s="3" customFormat="1" x14ac:dyDescent="0.35">
      <c r="G174" s="8"/>
      <c r="H174" s="9"/>
    </row>
    <row r="175" spans="7:8" s="3" customFormat="1" x14ac:dyDescent="0.35">
      <c r="G175" s="8"/>
      <c r="H175" s="9"/>
    </row>
    <row r="176" spans="7:8" s="3" customFormat="1" x14ac:dyDescent="0.35">
      <c r="G176" s="8"/>
      <c r="H176" s="9"/>
    </row>
    <row r="177" spans="7:8" s="3" customFormat="1" x14ac:dyDescent="0.35">
      <c r="G177" s="8"/>
      <c r="H177" s="9"/>
    </row>
    <row r="178" spans="7:8" s="3" customFormat="1" x14ac:dyDescent="0.35">
      <c r="G178" s="8"/>
      <c r="H178" s="9"/>
    </row>
    <row r="179" spans="7:8" s="3" customFormat="1" x14ac:dyDescent="0.35">
      <c r="G179" s="8"/>
      <c r="H179" s="9"/>
    </row>
    <row r="180" spans="7:8" s="3" customFormat="1" x14ac:dyDescent="0.35">
      <c r="G180" s="8"/>
      <c r="H180" s="9"/>
    </row>
    <row r="181" spans="7:8" s="3" customFormat="1" x14ac:dyDescent="0.35">
      <c r="G181" s="8"/>
      <c r="H181" s="9"/>
    </row>
    <row r="182" spans="7:8" s="3" customFormat="1" x14ac:dyDescent="0.35">
      <c r="G182" s="8"/>
      <c r="H182" s="9"/>
    </row>
    <row r="183" spans="7:8" s="3" customFormat="1" x14ac:dyDescent="0.35">
      <c r="G183" s="8"/>
      <c r="H183" s="9"/>
    </row>
    <row r="184" spans="7:8" s="3" customFormat="1" x14ac:dyDescent="0.35">
      <c r="G184" s="8"/>
      <c r="H184" s="9"/>
    </row>
    <row r="185" spans="7:8" s="3" customFormat="1" x14ac:dyDescent="0.35">
      <c r="G185" s="8"/>
      <c r="H185" s="9"/>
    </row>
    <row r="186" spans="7:8" s="3" customFormat="1" x14ac:dyDescent="0.35">
      <c r="G186" s="8"/>
      <c r="H186" s="9"/>
    </row>
    <row r="187" spans="7:8" s="3" customFormat="1" x14ac:dyDescent="0.35">
      <c r="G187" s="8"/>
      <c r="H187" s="9"/>
    </row>
    <row r="188" spans="7:8" s="3" customFormat="1" x14ac:dyDescent="0.35">
      <c r="G188" s="8"/>
      <c r="H188" s="9"/>
    </row>
    <row r="189" spans="7:8" s="3" customFormat="1" x14ac:dyDescent="0.35">
      <c r="G189" s="8"/>
      <c r="H189" s="9"/>
    </row>
    <row r="190" spans="7:8" s="3" customFormat="1" x14ac:dyDescent="0.35">
      <c r="G190" s="8"/>
      <c r="H190" s="9"/>
    </row>
    <row r="191" spans="7:8" s="3" customFormat="1" x14ac:dyDescent="0.35">
      <c r="G191" s="8"/>
      <c r="H191" s="9"/>
    </row>
    <row r="192" spans="7:8" s="3" customFormat="1" x14ac:dyDescent="0.35">
      <c r="G192" s="8"/>
      <c r="H192" s="9"/>
    </row>
    <row r="193" spans="7:8" s="3" customFormat="1" x14ac:dyDescent="0.35">
      <c r="G193" s="8"/>
      <c r="H193" s="9"/>
    </row>
    <row r="194" spans="7:8" s="3" customFormat="1" x14ac:dyDescent="0.35">
      <c r="G194" s="8"/>
      <c r="H194" s="9"/>
    </row>
    <row r="195" spans="7:8" s="3" customFormat="1" x14ac:dyDescent="0.35">
      <c r="G195" s="8"/>
      <c r="H195" s="9"/>
    </row>
    <row r="196" spans="7:8" s="3" customFormat="1" x14ac:dyDescent="0.35">
      <c r="G196" s="8"/>
      <c r="H196" s="9"/>
    </row>
    <row r="197" spans="7:8" s="3" customFormat="1" x14ac:dyDescent="0.35">
      <c r="G197" s="8"/>
      <c r="H197" s="9"/>
    </row>
    <row r="198" spans="7:8" s="3" customFormat="1" x14ac:dyDescent="0.35">
      <c r="G198" s="8"/>
      <c r="H198" s="9"/>
    </row>
    <row r="199" spans="7:8" s="3" customFormat="1" x14ac:dyDescent="0.35">
      <c r="G199" s="8"/>
      <c r="H199" s="9"/>
    </row>
    <row r="200" spans="7:8" s="3" customFormat="1" x14ac:dyDescent="0.35">
      <c r="G200" s="8"/>
      <c r="H200" s="9"/>
    </row>
    <row r="201" spans="7:8" s="3" customFormat="1" x14ac:dyDescent="0.35">
      <c r="G201" s="8"/>
      <c r="H201" s="9"/>
    </row>
    <row r="202" spans="7:8" s="3" customFormat="1" x14ac:dyDescent="0.35">
      <c r="G202" s="8"/>
      <c r="H202" s="9"/>
    </row>
    <row r="203" spans="7:8" s="3" customFormat="1" x14ac:dyDescent="0.35">
      <c r="G203" s="8"/>
      <c r="H203" s="9"/>
    </row>
    <row r="204" spans="7:8" s="3" customFormat="1" x14ac:dyDescent="0.35">
      <c r="G204" s="8"/>
      <c r="H204" s="9"/>
    </row>
    <row r="205" spans="7:8" s="3" customFormat="1" x14ac:dyDescent="0.35">
      <c r="G205" s="8"/>
      <c r="H205" s="9"/>
    </row>
    <row r="206" spans="7:8" s="3" customFormat="1" x14ac:dyDescent="0.35">
      <c r="G206" s="8"/>
      <c r="H206" s="9"/>
    </row>
    <row r="207" spans="7:8" s="3" customFormat="1" x14ac:dyDescent="0.35">
      <c r="G207" s="8"/>
      <c r="H207" s="9"/>
    </row>
    <row r="208" spans="7:8" s="3" customFormat="1" x14ac:dyDescent="0.35">
      <c r="G208" s="8"/>
      <c r="H208" s="9"/>
    </row>
    <row r="209" spans="7:8" s="3" customFormat="1" x14ac:dyDescent="0.35">
      <c r="G209" s="8"/>
      <c r="H209" s="9"/>
    </row>
    <row r="210" spans="7:8" s="3" customFormat="1" x14ac:dyDescent="0.35">
      <c r="G210" s="8"/>
      <c r="H210" s="9"/>
    </row>
    <row r="211" spans="7:8" s="3" customFormat="1" x14ac:dyDescent="0.35">
      <c r="G211" s="8"/>
      <c r="H211" s="9"/>
    </row>
    <row r="212" spans="7:8" s="3" customFormat="1" x14ac:dyDescent="0.35">
      <c r="G212" s="8"/>
      <c r="H212" s="9"/>
    </row>
    <row r="213" spans="7:8" s="3" customFormat="1" x14ac:dyDescent="0.35">
      <c r="G213" s="8"/>
      <c r="H213" s="9"/>
    </row>
    <row r="214" spans="7:8" s="3" customFormat="1" x14ac:dyDescent="0.35">
      <c r="G214" s="8"/>
      <c r="H214" s="9"/>
    </row>
    <row r="215" spans="7:8" s="3" customFormat="1" x14ac:dyDescent="0.35">
      <c r="G215" s="8"/>
      <c r="H215" s="9"/>
    </row>
    <row r="216" spans="7:8" s="3" customFormat="1" x14ac:dyDescent="0.35">
      <c r="G216" s="8"/>
      <c r="H216" s="9"/>
    </row>
    <row r="217" spans="7:8" s="3" customFormat="1" x14ac:dyDescent="0.35">
      <c r="G217" s="8"/>
      <c r="H217" s="9"/>
    </row>
    <row r="218" spans="7:8" s="3" customFormat="1" x14ac:dyDescent="0.35">
      <c r="G218" s="8"/>
      <c r="H218" s="9"/>
    </row>
    <row r="219" spans="7:8" s="3" customFormat="1" x14ac:dyDescent="0.35">
      <c r="G219" s="8"/>
      <c r="H219" s="9"/>
    </row>
    <row r="220" spans="7:8" s="3" customFormat="1" x14ac:dyDescent="0.35">
      <c r="G220" s="8"/>
      <c r="H220" s="9"/>
    </row>
    <row r="221" spans="7:8" s="3" customFormat="1" x14ac:dyDescent="0.35">
      <c r="G221" s="8"/>
      <c r="H221" s="9"/>
    </row>
    <row r="222" spans="7:8" s="3" customFormat="1" x14ac:dyDescent="0.35">
      <c r="G222" s="8"/>
      <c r="H222" s="9"/>
    </row>
    <row r="223" spans="7:8" s="3" customFormat="1" x14ac:dyDescent="0.35">
      <c r="G223" s="8"/>
      <c r="H223" s="9"/>
    </row>
    <row r="224" spans="7:8" s="3" customFormat="1" x14ac:dyDescent="0.35">
      <c r="G224" s="8"/>
      <c r="H224" s="9"/>
    </row>
    <row r="225" spans="3:8" x14ac:dyDescent="0.35">
      <c r="C225" s="3"/>
      <c r="D225" s="3"/>
      <c r="E225" s="3"/>
      <c r="F225" s="3"/>
      <c r="G225" s="8"/>
      <c r="H225" s="9"/>
    </row>
    <row r="226" spans="3:8" x14ac:dyDescent="0.35">
      <c r="C226" s="3"/>
      <c r="D226" s="3"/>
      <c r="E226" s="3"/>
      <c r="F226" s="3"/>
      <c r="G226" s="8"/>
      <c r="H226" s="9"/>
    </row>
    <row r="227" spans="3:8" x14ac:dyDescent="0.35">
      <c r="C227" s="3"/>
      <c r="D227" s="3"/>
      <c r="E227" s="3"/>
      <c r="F227" s="3"/>
      <c r="G227" s="8"/>
      <c r="H227" s="9"/>
    </row>
    <row r="228" spans="3:8" x14ac:dyDescent="0.35">
      <c r="C228" s="3"/>
      <c r="D228" s="3"/>
      <c r="E228" s="3"/>
      <c r="F228" s="3"/>
      <c r="G228" s="10"/>
      <c r="H228" s="11"/>
    </row>
  </sheetData>
  <mergeCells count="8">
    <mergeCell ref="A2:G2"/>
    <mergeCell ref="A5:G5"/>
    <mergeCell ref="B6:B7"/>
    <mergeCell ref="A51:G51"/>
    <mergeCell ref="A52:G52"/>
    <mergeCell ref="A3:G3"/>
    <mergeCell ref="A6:A7"/>
    <mergeCell ref="C6:G6"/>
  </mergeCells>
  <pageMargins left="0.78740157480314965" right="0.70866141732283472" top="0.74803149606299213" bottom="0.74803149606299213" header="0.31496062992125984" footer="0.31496062992125984"/>
  <pageSetup paperSize="9" scale="86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Q235"/>
  <sheetViews>
    <sheetView showGridLines="0" zoomScaleNormal="100" workbookViewId="0">
      <pane ySplit="7" topLeftCell="A8" activePane="bottomLeft" state="frozen"/>
      <selection pane="bottomLeft" activeCell="A6" sqref="A6:A7"/>
    </sheetView>
  </sheetViews>
  <sheetFormatPr defaultRowHeight="15" x14ac:dyDescent="0.35"/>
  <cols>
    <col min="1" max="2" width="20.7109375" style="3" customWidth="1"/>
    <col min="3" max="6" width="12.7109375" style="2" customWidth="1"/>
    <col min="7" max="7" width="6.140625" style="3" customWidth="1"/>
    <col min="8" max="10" width="8.42578125" style="2" customWidth="1"/>
    <col min="11" max="11" width="9.28515625" style="2" customWidth="1"/>
    <col min="12" max="12" width="6.140625" style="3" customWidth="1"/>
    <col min="13" max="15" width="8.42578125" style="3" customWidth="1"/>
    <col min="16" max="16" width="9.28515625" style="3" customWidth="1"/>
    <col min="17" max="17" width="6.140625" style="3" customWidth="1"/>
    <col min="18" max="27" width="8.5703125" style="3" customWidth="1"/>
    <col min="28" max="28" width="10.140625" style="3" customWidth="1"/>
    <col min="29" max="30" width="9.140625" style="3"/>
    <col min="31" max="32" width="10.140625" style="3" customWidth="1"/>
    <col min="33" max="33" width="10" style="3" customWidth="1"/>
    <col min="34" max="36" width="9.140625" style="3"/>
    <col min="37" max="37" width="17.42578125" style="3" customWidth="1"/>
    <col min="38" max="38" width="20.5703125" style="3" customWidth="1"/>
    <col min="39" max="39" width="10.42578125" style="3" customWidth="1"/>
    <col min="40" max="41" width="9.140625" style="3"/>
    <col min="42" max="42" width="10.140625" style="3" customWidth="1"/>
    <col min="43" max="16384" width="9.140625" style="3"/>
  </cols>
  <sheetData>
    <row r="1" spans="1:11" x14ac:dyDescent="0.35">
      <c r="J1" s="3"/>
      <c r="K1" s="3"/>
    </row>
    <row r="2" spans="1:11" ht="16.5" x14ac:dyDescent="0.35">
      <c r="A2" s="136" t="s">
        <v>0</v>
      </c>
      <c r="B2" s="136"/>
      <c r="C2" s="136"/>
      <c r="D2" s="136"/>
      <c r="E2" s="136"/>
      <c r="F2" s="136"/>
      <c r="G2" s="136"/>
      <c r="H2" s="1"/>
      <c r="I2" s="1"/>
      <c r="J2" s="3"/>
      <c r="K2" s="3"/>
    </row>
    <row r="3" spans="1:11" ht="16.5" x14ac:dyDescent="0.35">
      <c r="A3" s="137" t="s">
        <v>1</v>
      </c>
      <c r="B3" s="137"/>
      <c r="C3" s="137"/>
      <c r="D3" s="137"/>
      <c r="E3" s="137"/>
      <c r="F3" s="137"/>
      <c r="G3" s="137"/>
      <c r="H3" s="1"/>
      <c r="I3" s="1"/>
      <c r="J3" s="3"/>
      <c r="K3" s="3"/>
    </row>
    <row r="4" spans="1:11" ht="17.25" x14ac:dyDescent="0.35">
      <c r="C4" s="3"/>
      <c r="D4" s="3"/>
      <c r="E4" s="3"/>
      <c r="F4" s="3"/>
      <c r="H4" s="6"/>
      <c r="I4" s="6"/>
      <c r="J4" s="6"/>
      <c r="K4" s="3"/>
    </row>
    <row r="5" spans="1:11" s="96" customFormat="1" x14ac:dyDescent="0.2">
      <c r="A5" s="138" t="s">
        <v>117</v>
      </c>
      <c r="B5" s="138"/>
      <c r="C5" s="138"/>
      <c r="D5" s="138"/>
      <c r="E5" s="138"/>
      <c r="F5" s="138"/>
      <c r="G5" s="138"/>
      <c r="H5" s="95"/>
      <c r="I5" s="95"/>
    </row>
    <row r="6" spans="1:11" ht="15.75" customHeight="1" x14ac:dyDescent="0.35">
      <c r="A6" s="139" t="s">
        <v>110</v>
      </c>
      <c r="B6" s="141" t="s">
        <v>109</v>
      </c>
      <c r="C6" s="143">
        <v>2014</v>
      </c>
      <c r="D6" s="144"/>
      <c r="E6" s="144"/>
      <c r="F6" s="144"/>
      <c r="G6" s="145"/>
      <c r="H6" s="3"/>
      <c r="I6" s="3"/>
      <c r="J6" s="3"/>
      <c r="K6" s="3"/>
    </row>
    <row r="7" spans="1:11" x14ac:dyDescent="0.35">
      <c r="A7" s="140"/>
      <c r="B7" s="142"/>
      <c r="C7" s="79" t="s">
        <v>113</v>
      </c>
      <c r="D7" s="79" t="s">
        <v>114</v>
      </c>
      <c r="E7" s="79" t="s">
        <v>115</v>
      </c>
      <c r="F7" s="79" t="s">
        <v>116</v>
      </c>
      <c r="G7" s="80" t="s">
        <v>2</v>
      </c>
      <c r="H7" s="3"/>
      <c r="I7" s="3"/>
      <c r="J7" s="3"/>
      <c r="K7" s="3"/>
    </row>
    <row r="8" spans="1:11" x14ac:dyDescent="0.35">
      <c r="A8" s="15" t="s">
        <v>94</v>
      </c>
      <c r="B8" s="43" t="s">
        <v>95</v>
      </c>
      <c r="C8" s="60">
        <v>0</v>
      </c>
      <c r="D8" s="54">
        <v>743</v>
      </c>
      <c r="E8" s="60">
        <v>0</v>
      </c>
      <c r="F8" s="55">
        <v>743</v>
      </c>
      <c r="G8" s="65">
        <f t="shared" ref="G8:G54" si="0">F8/F$56*100</f>
        <v>0.46137605563835077</v>
      </c>
      <c r="H8" s="3"/>
      <c r="I8" s="3"/>
      <c r="J8" s="3"/>
      <c r="K8" s="3"/>
    </row>
    <row r="9" spans="1:11" x14ac:dyDescent="0.35">
      <c r="A9" s="14" t="s">
        <v>3</v>
      </c>
      <c r="B9" s="47" t="s">
        <v>4</v>
      </c>
      <c r="C9" s="60">
        <v>0</v>
      </c>
      <c r="D9" s="60">
        <v>410</v>
      </c>
      <c r="E9" s="60">
        <v>0</v>
      </c>
      <c r="F9" s="55">
        <v>410</v>
      </c>
      <c r="G9" s="66">
        <f t="shared" si="0"/>
        <v>0.25459513164431197</v>
      </c>
      <c r="H9" s="3"/>
      <c r="I9" s="3"/>
      <c r="J9" s="3"/>
      <c r="K9" s="3"/>
    </row>
    <row r="10" spans="1:11" x14ac:dyDescent="0.35">
      <c r="A10" s="12" t="s">
        <v>6</v>
      </c>
      <c r="B10" s="67" t="s">
        <v>7</v>
      </c>
      <c r="C10" s="68">
        <v>10739</v>
      </c>
      <c r="D10" s="68">
        <v>0</v>
      </c>
      <c r="E10" s="68">
        <v>0</v>
      </c>
      <c r="F10" s="69">
        <v>10739</v>
      </c>
      <c r="G10" s="70">
        <f t="shared" si="0"/>
        <v>6.6685295578738204</v>
      </c>
      <c r="H10" s="3"/>
      <c r="I10" s="3"/>
      <c r="J10" s="3"/>
      <c r="K10" s="3"/>
    </row>
    <row r="11" spans="1:11" x14ac:dyDescent="0.35">
      <c r="A11" s="14"/>
      <c r="B11" s="71" t="s">
        <v>8</v>
      </c>
      <c r="C11" s="72">
        <v>0</v>
      </c>
      <c r="D11" s="72">
        <v>7429</v>
      </c>
      <c r="E11" s="72">
        <v>0</v>
      </c>
      <c r="F11" s="73">
        <v>7429</v>
      </c>
      <c r="G11" s="74">
        <f t="shared" si="0"/>
        <v>4.6131395926477889</v>
      </c>
      <c r="H11" s="3"/>
      <c r="I11" s="3"/>
      <c r="J11" s="3"/>
      <c r="K11" s="3"/>
    </row>
    <row r="12" spans="1:11" x14ac:dyDescent="0.35">
      <c r="A12" s="13"/>
      <c r="B12" s="75" t="s">
        <v>9</v>
      </c>
      <c r="C12" s="76">
        <v>0</v>
      </c>
      <c r="D12" s="76">
        <v>0</v>
      </c>
      <c r="E12" s="76">
        <v>48</v>
      </c>
      <c r="F12" s="77">
        <v>48</v>
      </c>
      <c r="G12" s="78">
        <f t="shared" si="0"/>
        <v>2.9806259314456036E-2</v>
      </c>
      <c r="H12" s="3"/>
      <c r="I12" s="3"/>
      <c r="J12" s="3"/>
      <c r="K12" s="3"/>
    </row>
    <row r="13" spans="1:11" x14ac:dyDescent="0.35">
      <c r="A13" s="14" t="s">
        <v>71</v>
      </c>
      <c r="B13" s="47" t="s">
        <v>72</v>
      </c>
      <c r="C13" s="58">
        <v>0</v>
      </c>
      <c r="D13" s="58">
        <v>1320</v>
      </c>
      <c r="E13" s="58">
        <v>0</v>
      </c>
      <c r="F13" s="59">
        <v>1320</v>
      </c>
      <c r="G13" s="66">
        <f t="shared" si="0"/>
        <v>0.81967213114754101</v>
      </c>
      <c r="H13" s="3"/>
      <c r="I13" s="3"/>
      <c r="J13" s="3"/>
      <c r="K13" s="3"/>
    </row>
    <row r="14" spans="1:11" x14ac:dyDescent="0.35">
      <c r="A14" s="12" t="s">
        <v>11</v>
      </c>
      <c r="B14" s="67" t="s">
        <v>90</v>
      </c>
      <c r="C14" s="68">
        <v>51288</v>
      </c>
      <c r="D14" s="68">
        <v>0</v>
      </c>
      <c r="E14" s="68">
        <v>0</v>
      </c>
      <c r="F14" s="69">
        <v>51288</v>
      </c>
      <c r="G14" s="70">
        <f t="shared" si="0"/>
        <v>31.847988077496275</v>
      </c>
      <c r="H14" s="3"/>
      <c r="I14" s="3"/>
      <c r="J14" s="3"/>
      <c r="K14" s="3"/>
    </row>
    <row r="15" spans="1:11" x14ac:dyDescent="0.35">
      <c r="A15" s="14"/>
      <c r="B15" s="71" t="s">
        <v>12</v>
      </c>
      <c r="C15" s="72">
        <v>2</v>
      </c>
      <c r="D15" s="72">
        <v>0</v>
      </c>
      <c r="E15" s="72">
        <v>0</v>
      </c>
      <c r="F15" s="73">
        <v>2</v>
      </c>
      <c r="G15" s="74">
        <f t="shared" si="0"/>
        <v>1.2419274714356682E-3</v>
      </c>
      <c r="H15" s="3"/>
      <c r="I15" s="3"/>
      <c r="J15" s="3"/>
      <c r="K15" s="3"/>
    </row>
    <row r="16" spans="1:11" x14ac:dyDescent="0.35">
      <c r="A16" s="13"/>
      <c r="B16" s="75" t="s">
        <v>86</v>
      </c>
      <c r="C16" s="76">
        <v>0</v>
      </c>
      <c r="D16" s="76">
        <v>1</v>
      </c>
      <c r="E16" s="76">
        <v>1</v>
      </c>
      <c r="F16" s="77">
        <v>2</v>
      </c>
      <c r="G16" s="78">
        <f t="shared" si="0"/>
        <v>1.2419274714356682E-3</v>
      </c>
      <c r="H16" s="3"/>
      <c r="I16" s="3"/>
      <c r="J16" s="3"/>
      <c r="K16" s="3"/>
    </row>
    <row r="17" spans="1:7" s="3" customFormat="1" x14ac:dyDescent="0.35">
      <c r="A17" s="14" t="s">
        <v>15</v>
      </c>
      <c r="B17" s="67" t="s">
        <v>69</v>
      </c>
      <c r="C17" s="68">
        <v>8468</v>
      </c>
      <c r="D17" s="68">
        <v>0</v>
      </c>
      <c r="E17" s="68">
        <v>0</v>
      </c>
      <c r="F17" s="69">
        <v>8468</v>
      </c>
      <c r="G17" s="70">
        <f t="shared" si="0"/>
        <v>5.2583209140586185</v>
      </c>
    </row>
    <row r="18" spans="1:7" s="3" customFormat="1" x14ac:dyDescent="0.35">
      <c r="A18" s="14"/>
      <c r="B18" s="71" t="s">
        <v>16</v>
      </c>
      <c r="C18" s="72">
        <v>0</v>
      </c>
      <c r="D18" s="72">
        <v>13105</v>
      </c>
      <c r="E18" s="72">
        <v>0</v>
      </c>
      <c r="F18" s="73">
        <v>13105</v>
      </c>
      <c r="G18" s="74">
        <f t="shared" si="0"/>
        <v>8.1377297565822158</v>
      </c>
    </row>
    <row r="19" spans="1:7" s="3" customFormat="1" x14ac:dyDescent="0.35">
      <c r="A19" s="14"/>
      <c r="B19" s="71" t="s">
        <v>17</v>
      </c>
      <c r="C19" s="72">
        <v>2</v>
      </c>
      <c r="D19" s="72">
        <v>0</v>
      </c>
      <c r="E19" s="72">
        <v>0</v>
      </c>
      <c r="F19" s="73">
        <v>2</v>
      </c>
      <c r="G19" s="74">
        <f t="shared" si="0"/>
        <v>1.2419274714356682E-3</v>
      </c>
    </row>
    <row r="20" spans="1:7" s="3" customFormat="1" x14ac:dyDescent="0.35">
      <c r="A20" s="14"/>
      <c r="B20" s="71" t="s">
        <v>18</v>
      </c>
      <c r="C20" s="72">
        <v>0</v>
      </c>
      <c r="D20" s="72">
        <v>0</v>
      </c>
      <c r="E20" s="72">
        <v>840</v>
      </c>
      <c r="F20" s="73">
        <v>840</v>
      </c>
      <c r="G20" s="74">
        <f t="shared" si="0"/>
        <v>0.52160953800298071</v>
      </c>
    </row>
    <row r="21" spans="1:7" s="3" customFormat="1" x14ac:dyDescent="0.35">
      <c r="A21" s="14"/>
      <c r="B21" s="75" t="s">
        <v>19</v>
      </c>
      <c r="C21" s="76">
        <v>0</v>
      </c>
      <c r="D21" s="76">
        <v>0</v>
      </c>
      <c r="E21" s="76">
        <v>1695</v>
      </c>
      <c r="F21" s="77">
        <v>1695</v>
      </c>
      <c r="G21" s="78">
        <f t="shared" si="0"/>
        <v>1.0525335320417288</v>
      </c>
    </row>
    <row r="22" spans="1:7" s="3" customFormat="1" x14ac:dyDescent="0.35">
      <c r="A22" s="12" t="s">
        <v>20</v>
      </c>
      <c r="B22" s="67" t="s">
        <v>21</v>
      </c>
      <c r="C22" s="68">
        <v>8124</v>
      </c>
      <c r="D22" s="68">
        <v>0</v>
      </c>
      <c r="E22" s="68">
        <v>0</v>
      </c>
      <c r="F22" s="69">
        <v>8124</v>
      </c>
      <c r="G22" s="70">
        <f t="shared" si="0"/>
        <v>5.0447093889716843</v>
      </c>
    </row>
    <row r="23" spans="1:7" s="3" customFormat="1" x14ac:dyDescent="0.35">
      <c r="A23" s="13"/>
      <c r="B23" s="75" t="s">
        <v>22</v>
      </c>
      <c r="C23" s="76">
        <v>0</v>
      </c>
      <c r="D23" s="76">
        <v>3981</v>
      </c>
      <c r="E23" s="76">
        <v>0</v>
      </c>
      <c r="F23" s="77">
        <v>3981</v>
      </c>
      <c r="G23" s="78">
        <f t="shared" si="0"/>
        <v>2.4720566318926975</v>
      </c>
    </row>
    <row r="24" spans="1:7" s="3" customFormat="1" x14ac:dyDescent="0.35">
      <c r="A24" s="12" t="s">
        <v>25</v>
      </c>
      <c r="B24" s="67" t="s">
        <v>26</v>
      </c>
      <c r="C24" s="68">
        <v>0</v>
      </c>
      <c r="D24" s="68">
        <v>0</v>
      </c>
      <c r="E24" s="68">
        <v>4</v>
      </c>
      <c r="F24" s="69">
        <v>4</v>
      </c>
      <c r="G24" s="70">
        <f t="shared" si="0"/>
        <v>2.4838549428713363E-3</v>
      </c>
    </row>
    <row r="25" spans="1:7" s="3" customFormat="1" x14ac:dyDescent="0.35">
      <c r="A25" s="13"/>
      <c r="B25" s="75" t="s">
        <v>92</v>
      </c>
      <c r="C25" s="76">
        <v>6655</v>
      </c>
      <c r="D25" s="76">
        <v>0</v>
      </c>
      <c r="E25" s="76">
        <v>0</v>
      </c>
      <c r="F25" s="77">
        <v>6655</v>
      </c>
      <c r="G25" s="78">
        <f t="shared" si="0"/>
        <v>4.1325136612021858</v>
      </c>
    </row>
    <row r="26" spans="1:7" s="3" customFormat="1" x14ac:dyDescent="0.35">
      <c r="A26" s="12" t="s">
        <v>28</v>
      </c>
      <c r="B26" s="67" t="s">
        <v>29</v>
      </c>
      <c r="C26" s="68">
        <v>0</v>
      </c>
      <c r="D26" s="68">
        <v>2588</v>
      </c>
      <c r="E26" s="68">
        <v>0</v>
      </c>
      <c r="F26" s="69">
        <v>2588</v>
      </c>
      <c r="G26" s="70">
        <f t="shared" si="0"/>
        <v>1.6070541480377547</v>
      </c>
    </row>
    <row r="27" spans="1:7" s="3" customFormat="1" x14ac:dyDescent="0.35">
      <c r="A27" s="14"/>
      <c r="B27" s="71" t="s">
        <v>32</v>
      </c>
      <c r="C27" s="72">
        <v>1239</v>
      </c>
      <c r="D27" s="72">
        <v>0</v>
      </c>
      <c r="E27" s="72">
        <v>0</v>
      </c>
      <c r="F27" s="73">
        <v>1239</v>
      </c>
      <c r="G27" s="74">
        <f t="shared" si="0"/>
        <v>0.7693740685543965</v>
      </c>
    </row>
    <row r="28" spans="1:7" s="3" customFormat="1" x14ac:dyDescent="0.35">
      <c r="A28" s="14"/>
      <c r="B28" s="75" t="s">
        <v>33</v>
      </c>
      <c r="C28" s="76">
        <v>3416</v>
      </c>
      <c r="D28" s="76">
        <v>0</v>
      </c>
      <c r="E28" s="76">
        <v>0</v>
      </c>
      <c r="F28" s="77">
        <v>3416</v>
      </c>
      <c r="G28" s="78">
        <f t="shared" si="0"/>
        <v>2.1212121212121215</v>
      </c>
    </row>
    <row r="29" spans="1:7" s="3" customFormat="1" x14ac:dyDescent="0.35">
      <c r="A29" s="12" t="s">
        <v>34</v>
      </c>
      <c r="B29" s="67" t="s">
        <v>35</v>
      </c>
      <c r="C29" s="68">
        <v>12</v>
      </c>
      <c r="D29" s="68">
        <v>0</v>
      </c>
      <c r="E29" s="68">
        <v>0</v>
      </c>
      <c r="F29" s="69">
        <v>12</v>
      </c>
      <c r="G29" s="70">
        <f t="shared" si="0"/>
        <v>7.4515648286140089E-3</v>
      </c>
    </row>
    <row r="30" spans="1:7" s="3" customFormat="1" x14ac:dyDescent="0.35">
      <c r="A30" s="14"/>
      <c r="B30" s="71" t="s">
        <v>36</v>
      </c>
      <c r="C30" s="72">
        <v>0</v>
      </c>
      <c r="D30" s="72">
        <v>0</v>
      </c>
      <c r="E30" s="72">
        <v>3</v>
      </c>
      <c r="F30" s="73">
        <v>3</v>
      </c>
      <c r="G30" s="74">
        <f t="shared" si="0"/>
        <v>1.8628912071535022E-3</v>
      </c>
    </row>
    <row r="31" spans="1:7" s="3" customFormat="1" x14ac:dyDescent="0.35">
      <c r="A31" s="13"/>
      <c r="B31" s="75" t="s">
        <v>37</v>
      </c>
      <c r="C31" s="76">
        <v>0</v>
      </c>
      <c r="D31" s="76">
        <v>0</v>
      </c>
      <c r="E31" s="76">
        <v>784</v>
      </c>
      <c r="F31" s="77">
        <v>784</v>
      </c>
      <c r="G31" s="78">
        <f t="shared" si="0"/>
        <v>0.48683556880278189</v>
      </c>
    </row>
    <row r="32" spans="1:7" s="3" customFormat="1" x14ac:dyDescent="0.35">
      <c r="A32" s="14" t="s">
        <v>38</v>
      </c>
      <c r="B32" s="47" t="s">
        <v>39</v>
      </c>
      <c r="C32" s="58">
        <v>0</v>
      </c>
      <c r="D32" s="58">
        <v>2</v>
      </c>
      <c r="E32" s="58">
        <v>0</v>
      </c>
      <c r="F32" s="59">
        <v>2</v>
      </c>
      <c r="G32" s="66">
        <f t="shared" si="0"/>
        <v>1.2419274714356682E-3</v>
      </c>
    </row>
    <row r="33" spans="1:7" s="3" customFormat="1" x14ac:dyDescent="0.35">
      <c r="A33" s="12" t="s">
        <v>40</v>
      </c>
      <c r="B33" s="67" t="s">
        <v>41</v>
      </c>
      <c r="C33" s="68">
        <v>16</v>
      </c>
      <c r="D33" s="68">
        <v>0</v>
      </c>
      <c r="E33" s="68">
        <v>0</v>
      </c>
      <c r="F33" s="69">
        <v>16</v>
      </c>
      <c r="G33" s="70">
        <f t="shared" si="0"/>
        <v>9.9354197714853452E-3</v>
      </c>
    </row>
    <row r="34" spans="1:7" s="3" customFormat="1" x14ac:dyDescent="0.35">
      <c r="A34" s="14"/>
      <c r="B34" s="71" t="s">
        <v>42</v>
      </c>
      <c r="C34" s="72">
        <v>0</v>
      </c>
      <c r="D34" s="72">
        <v>9636</v>
      </c>
      <c r="E34" s="72">
        <v>0</v>
      </c>
      <c r="F34" s="73">
        <v>9636</v>
      </c>
      <c r="G34" s="74">
        <f t="shared" si="0"/>
        <v>5.9836065573770494</v>
      </c>
    </row>
    <row r="35" spans="1:7" s="3" customFormat="1" x14ac:dyDescent="0.35">
      <c r="A35" s="14"/>
      <c r="B35" s="71" t="s">
        <v>81</v>
      </c>
      <c r="C35" s="72">
        <v>0</v>
      </c>
      <c r="D35" s="72">
        <v>0</v>
      </c>
      <c r="E35" s="72">
        <v>374</v>
      </c>
      <c r="F35" s="73">
        <v>374</v>
      </c>
      <c r="G35" s="74">
        <f t="shared" si="0"/>
        <v>0.23224043715846993</v>
      </c>
    </row>
    <row r="36" spans="1:7" s="3" customFormat="1" x14ac:dyDescent="0.35">
      <c r="A36" s="13"/>
      <c r="B36" s="75" t="s">
        <v>43</v>
      </c>
      <c r="C36" s="76">
        <v>0</v>
      </c>
      <c r="D36" s="76">
        <v>0</v>
      </c>
      <c r="E36" s="76">
        <v>234</v>
      </c>
      <c r="F36" s="77">
        <v>234</v>
      </c>
      <c r="G36" s="78">
        <f t="shared" si="0"/>
        <v>0.14530551415797319</v>
      </c>
    </row>
    <row r="37" spans="1:7" s="3" customFormat="1" x14ac:dyDescent="0.35">
      <c r="A37" s="14" t="s">
        <v>44</v>
      </c>
      <c r="B37" s="67" t="s">
        <v>46</v>
      </c>
      <c r="C37" s="68">
        <v>3315</v>
      </c>
      <c r="D37" s="68">
        <v>0</v>
      </c>
      <c r="E37" s="68">
        <v>0</v>
      </c>
      <c r="F37" s="69">
        <v>3315</v>
      </c>
      <c r="G37" s="70">
        <f t="shared" si="0"/>
        <v>2.0584947839046199</v>
      </c>
    </row>
    <row r="38" spans="1:7" s="3" customFormat="1" x14ac:dyDescent="0.35">
      <c r="A38" s="14" t="s">
        <v>47</v>
      </c>
      <c r="B38" s="71" t="s">
        <v>48</v>
      </c>
      <c r="C38" s="72">
        <v>1</v>
      </c>
      <c r="D38" s="72">
        <v>0</v>
      </c>
      <c r="E38" s="72">
        <v>0</v>
      </c>
      <c r="F38" s="73">
        <v>1</v>
      </c>
      <c r="G38" s="74">
        <f t="shared" si="0"/>
        <v>6.2096373571783408E-4</v>
      </c>
    </row>
    <row r="39" spans="1:7" s="3" customFormat="1" x14ac:dyDescent="0.35">
      <c r="A39" s="14"/>
      <c r="B39" s="71" t="s">
        <v>49</v>
      </c>
      <c r="C39" s="72">
        <v>0</v>
      </c>
      <c r="D39" s="72">
        <v>5639</v>
      </c>
      <c r="E39" s="72">
        <v>0</v>
      </c>
      <c r="F39" s="73">
        <v>5639</v>
      </c>
      <c r="G39" s="74">
        <f t="shared" si="0"/>
        <v>3.5016145057128663</v>
      </c>
    </row>
    <row r="40" spans="1:7" s="3" customFormat="1" x14ac:dyDescent="0.35">
      <c r="A40" s="14"/>
      <c r="B40" s="71" t="s">
        <v>50</v>
      </c>
      <c r="C40" s="72">
        <v>0</v>
      </c>
      <c r="D40" s="72">
        <v>2541</v>
      </c>
      <c r="E40" s="72">
        <v>0</v>
      </c>
      <c r="F40" s="73">
        <v>2541</v>
      </c>
      <c r="G40" s="74">
        <f t="shared" si="0"/>
        <v>1.5778688524590165</v>
      </c>
    </row>
    <row r="41" spans="1:7" s="3" customFormat="1" x14ac:dyDescent="0.35">
      <c r="A41" s="14"/>
      <c r="B41" s="75" t="s">
        <v>51</v>
      </c>
      <c r="C41" s="76">
        <v>0</v>
      </c>
      <c r="D41" s="76">
        <v>0</v>
      </c>
      <c r="E41" s="76">
        <v>2</v>
      </c>
      <c r="F41" s="77">
        <v>2</v>
      </c>
      <c r="G41" s="78">
        <f t="shared" si="0"/>
        <v>1.2419274714356682E-3</v>
      </c>
    </row>
    <row r="42" spans="1:7" s="3" customFormat="1" x14ac:dyDescent="0.35">
      <c r="A42" s="12" t="s">
        <v>52</v>
      </c>
      <c r="B42" s="67" t="s">
        <v>53</v>
      </c>
      <c r="C42" s="68">
        <v>0</v>
      </c>
      <c r="D42" s="68">
        <v>0</v>
      </c>
      <c r="E42" s="68">
        <v>131</v>
      </c>
      <c r="F42" s="69">
        <v>131</v>
      </c>
      <c r="G42" s="70">
        <f t="shared" si="0"/>
        <v>8.134624937903627E-2</v>
      </c>
    </row>
    <row r="43" spans="1:7" s="3" customFormat="1" x14ac:dyDescent="0.35">
      <c r="A43" s="14"/>
      <c r="B43" s="71" t="s">
        <v>54</v>
      </c>
      <c r="C43" s="72">
        <v>0</v>
      </c>
      <c r="D43" s="72">
        <v>7111</v>
      </c>
      <c r="E43" s="72">
        <v>0</v>
      </c>
      <c r="F43" s="73">
        <v>7111</v>
      </c>
      <c r="G43" s="74">
        <f t="shared" si="0"/>
        <v>4.4156731246895182</v>
      </c>
    </row>
    <row r="44" spans="1:7" s="3" customFormat="1" x14ac:dyDescent="0.35">
      <c r="A44" s="13"/>
      <c r="B44" s="75" t="s">
        <v>55</v>
      </c>
      <c r="C44" s="76">
        <v>1</v>
      </c>
      <c r="D44" s="76">
        <v>0</v>
      </c>
      <c r="E44" s="76">
        <v>0</v>
      </c>
      <c r="F44" s="77">
        <v>1</v>
      </c>
      <c r="G44" s="78">
        <f t="shared" si="0"/>
        <v>6.2096373571783408E-4</v>
      </c>
    </row>
    <row r="45" spans="1:7" s="3" customFormat="1" x14ac:dyDescent="0.35">
      <c r="A45" s="14" t="s">
        <v>56</v>
      </c>
      <c r="B45" s="67" t="s">
        <v>57</v>
      </c>
      <c r="C45" s="125">
        <v>0</v>
      </c>
      <c r="D45" s="68">
        <v>0</v>
      </c>
      <c r="E45" s="68">
        <v>380</v>
      </c>
      <c r="F45" s="69">
        <v>380</v>
      </c>
      <c r="G45" s="70">
        <f t="shared" si="0"/>
        <v>0.23596621957277697</v>
      </c>
    </row>
    <row r="46" spans="1:7" s="3" customFormat="1" x14ac:dyDescent="0.35">
      <c r="A46" s="14"/>
      <c r="B46" s="75" t="s">
        <v>58</v>
      </c>
      <c r="C46" s="124">
        <v>0</v>
      </c>
      <c r="D46" s="76">
        <v>776</v>
      </c>
      <c r="E46" s="76">
        <v>0</v>
      </c>
      <c r="F46" s="77">
        <v>776</v>
      </c>
      <c r="G46" s="78">
        <f t="shared" si="0"/>
        <v>0.48186785891703932</v>
      </c>
    </row>
    <row r="47" spans="1:7" s="3" customFormat="1" x14ac:dyDescent="0.35">
      <c r="A47" s="15" t="s">
        <v>59</v>
      </c>
      <c r="B47" s="43" t="s">
        <v>60</v>
      </c>
      <c r="C47" s="60">
        <v>636</v>
      </c>
      <c r="D47" s="60">
        <v>0</v>
      </c>
      <c r="E47" s="60">
        <v>0</v>
      </c>
      <c r="F47" s="55">
        <v>636</v>
      </c>
      <c r="G47" s="65">
        <f t="shared" si="0"/>
        <v>0.39493293591654244</v>
      </c>
    </row>
    <row r="48" spans="1:7" s="3" customFormat="1" x14ac:dyDescent="0.35">
      <c r="A48" s="14" t="s">
        <v>84</v>
      </c>
      <c r="B48" s="47" t="s">
        <v>85</v>
      </c>
      <c r="C48" s="58">
        <v>0</v>
      </c>
      <c r="D48" s="58">
        <v>0</v>
      </c>
      <c r="E48" s="58">
        <v>24</v>
      </c>
      <c r="F48" s="59">
        <v>24</v>
      </c>
      <c r="G48" s="66">
        <f t="shared" si="0"/>
        <v>1.4903129657228018E-2</v>
      </c>
    </row>
    <row r="49" spans="1:17" x14ac:dyDescent="0.35">
      <c r="A49" s="15" t="s">
        <v>61</v>
      </c>
      <c r="B49" s="43" t="s">
        <v>62</v>
      </c>
      <c r="C49" s="60">
        <v>1</v>
      </c>
      <c r="D49" s="60">
        <v>0</v>
      </c>
      <c r="E49" s="60">
        <v>0</v>
      </c>
      <c r="F49" s="55">
        <v>1</v>
      </c>
      <c r="G49" s="65">
        <f t="shared" si="0"/>
        <v>6.2096373571783408E-4</v>
      </c>
      <c r="H49" s="3"/>
      <c r="I49" s="3"/>
      <c r="J49" s="3"/>
      <c r="K49" s="3"/>
    </row>
    <row r="50" spans="1:17" x14ac:dyDescent="0.35">
      <c r="A50" s="14" t="s">
        <v>82</v>
      </c>
      <c r="B50" s="47" t="s">
        <v>83</v>
      </c>
      <c r="C50" s="58">
        <v>0</v>
      </c>
      <c r="D50" s="58">
        <v>0</v>
      </c>
      <c r="E50" s="58">
        <v>21</v>
      </c>
      <c r="F50" s="59">
        <v>21</v>
      </c>
      <c r="G50" s="66">
        <f t="shared" si="0"/>
        <v>1.3040238450074515E-2</v>
      </c>
      <c r="H50" s="3"/>
      <c r="I50" s="3"/>
      <c r="J50" s="3"/>
      <c r="K50" s="3"/>
    </row>
    <row r="51" spans="1:17" x14ac:dyDescent="0.35">
      <c r="A51" s="15" t="s">
        <v>63</v>
      </c>
      <c r="B51" s="43" t="s">
        <v>93</v>
      </c>
      <c r="C51" s="60">
        <v>0</v>
      </c>
      <c r="D51" s="60">
        <v>3111</v>
      </c>
      <c r="E51" s="60">
        <v>0</v>
      </c>
      <c r="F51" s="55">
        <v>3111</v>
      </c>
      <c r="G51" s="65">
        <f t="shared" si="0"/>
        <v>1.9318181818181817</v>
      </c>
      <c r="H51" s="3"/>
      <c r="I51" s="3"/>
      <c r="J51" s="3"/>
      <c r="K51" s="3"/>
    </row>
    <row r="52" spans="1:17" x14ac:dyDescent="0.35">
      <c r="A52" s="34" t="s">
        <v>65</v>
      </c>
      <c r="B52" s="67" t="s">
        <v>66</v>
      </c>
      <c r="C52" s="68">
        <v>0</v>
      </c>
      <c r="D52" s="68">
        <v>162</v>
      </c>
      <c r="E52" s="68">
        <v>0</v>
      </c>
      <c r="F52" s="69">
        <v>162</v>
      </c>
      <c r="G52" s="70">
        <f t="shared" si="0"/>
        <v>0.10059612518628913</v>
      </c>
      <c r="H52" s="3"/>
      <c r="I52" s="3"/>
      <c r="J52" s="3"/>
      <c r="K52" s="3"/>
    </row>
    <row r="53" spans="1:17" x14ac:dyDescent="0.35">
      <c r="A53" s="34"/>
      <c r="B53" s="71" t="s">
        <v>67</v>
      </c>
      <c r="C53" s="72">
        <v>0</v>
      </c>
      <c r="D53" s="72">
        <v>0</v>
      </c>
      <c r="E53" s="72">
        <v>837</v>
      </c>
      <c r="F53" s="73">
        <v>837</v>
      </c>
      <c r="G53" s="74">
        <f t="shared" si="0"/>
        <v>0.51974664679582716</v>
      </c>
      <c r="H53" s="3"/>
      <c r="I53" s="17"/>
      <c r="J53" s="17"/>
      <c r="K53" s="17"/>
      <c r="L53" s="5"/>
      <c r="M53" s="5"/>
      <c r="N53" s="5"/>
    </row>
    <row r="54" spans="1:17" x14ac:dyDescent="0.35">
      <c r="A54" s="34"/>
      <c r="B54" s="75" t="s">
        <v>68</v>
      </c>
      <c r="C54" s="76">
        <v>0</v>
      </c>
      <c r="D54" s="76">
        <v>3191</v>
      </c>
      <c r="E54" s="76">
        <v>0</v>
      </c>
      <c r="F54" s="77">
        <v>3191</v>
      </c>
      <c r="G54" s="78">
        <f t="shared" si="0"/>
        <v>1.9814952806756085</v>
      </c>
      <c r="H54" s="18"/>
      <c r="I54" s="17"/>
      <c r="J54" s="17"/>
      <c r="K54" s="17"/>
      <c r="L54" s="5"/>
      <c r="M54" s="5"/>
      <c r="N54" s="5"/>
      <c r="O54" s="5"/>
      <c r="P54" s="5"/>
    </row>
    <row r="55" spans="1:17" x14ac:dyDescent="0.35">
      <c r="A55" s="89" t="s">
        <v>111</v>
      </c>
      <c r="B55" s="83"/>
      <c r="C55" s="53">
        <v>1</v>
      </c>
      <c r="D55" s="53">
        <v>0</v>
      </c>
      <c r="E55" s="53">
        <v>0</v>
      </c>
      <c r="F55" s="61">
        <v>1</v>
      </c>
      <c r="G55" s="63">
        <v>8.0615580573257389E-4</v>
      </c>
      <c r="H55" s="4"/>
      <c r="I55" s="3"/>
      <c r="J55" s="3"/>
      <c r="K55" s="3"/>
      <c r="O55" s="5"/>
      <c r="P55" s="5"/>
    </row>
    <row r="56" spans="1:17" ht="23.1" customHeight="1" x14ac:dyDescent="0.35">
      <c r="A56" s="82" t="s">
        <v>112</v>
      </c>
      <c r="B56" s="42"/>
      <c r="C56" s="55">
        <f>SUM(C9:C55)</f>
        <v>93916</v>
      </c>
      <c r="D56" s="55">
        <f>SUM(D8:D55)</f>
        <v>61746</v>
      </c>
      <c r="E56" s="55">
        <f>SUM(E9:E55)</f>
        <v>5378</v>
      </c>
      <c r="F56" s="55">
        <f>SUM(C56:E56)</f>
        <v>161040</v>
      </c>
      <c r="G56" s="108">
        <f>F56/F$56*100</f>
        <v>100</v>
      </c>
      <c r="H56" s="17"/>
      <c r="I56" s="17"/>
      <c r="J56" s="17"/>
      <c r="K56" s="17"/>
      <c r="L56" s="5"/>
      <c r="M56" s="5"/>
      <c r="N56" s="5"/>
      <c r="O56" s="5"/>
      <c r="P56" s="5"/>
      <c r="Q56" s="5"/>
    </row>
    <row r="57" spans="1:17" x14ac:dyDescent="0.35">
      <c r="A57" s="5"/>
      <c r="B57" s="5"/>
      <c r="C57" s="17"/>
      <c r="D57" s="17"/>
      <c r="E57" s="17"/>
      <c r="F57" s="17"/>
    </row>
    <row r="58" spans="1:17" x14ac:dyDescent="0.35">
      <c r="A58" s="154" t="s">
        <v>87</v>
      </c>
      <c r="B58" s="154"/>
      <c r="C58" s="154"/>
      <c r="D58" s="154"/>
      <c r="E58" s="154"/>
      <c r="F58" s="154"/>
      <c r="G58" s="154"/>
    </row>
    <row r="59" spans="1:17" x14ac:dyDescent="0.35">
      <c r="A59" s="155" t="s">
        <v>88</v>
      </c>
      <c r="B59" s="155"/>
      <c r="C59" s="155"/>
      <c r="D59" s="155"/>
      <c r="E59" s="155"/>
      <c r="F59" s="155"/>
      <c r="G59" s="155"/>
    </row>
    <row r="60" spans="1:17" s="5" customFormat="1" x14ac:dyDescent="0.35">
      <c r="A60" s="3"/>
      <c r="B60" s="3"/>
      <c r="C60" s="2"/>
      <c r="D60" s="2"/>
      <c r="E60" s="2"/>
      <c r="F60" s="2"/>
      <c r="G60" s="3"/>
      <c r="H60" s="2"/>
      <c r="I60" s="2"/>
      <c r="J60" s="2"/>
      <c r="K60" s="2"/>
      <c r="L60" s="3"/>
      <c r="M60" s="3"/>
      <c r="N60" s="3"/>
      <c r="O60" s="3"/>
      <c r="P60" s="3"/>
      <c r="Q60" s="3"/>
    </row>
    <row r="62" spans="1:17" x14ac:dyDescent="0.35">
      <c r="H62" s="5"/>
      <c r="I62" s="5"/>
      <c r="J62" s="5"/>
      <c r="K62" s="5"/>
      <c r="L62" s="5"/>
      <c r="M62" s="5"/>
      <c r="N62" s="5"/>
      <c r="O62" s="5"/>
      <c r="P62" s="5"/>
      <c r="Q62" s="5"/>
    </row>
    <row r="63" spans="1:17" x14ac:dyDescent="0.35">
      <c r="H63" s="3"/>
      <c r="I63" s="3"/>
      <c r="J63" s="3"/>
      <c r="K63" s="3"/>
    </row>
    <row r="64" spans="1:17" x14ac:dyDescent="0.35">
      <c r="H64" s="3"/>
      <c r="I64" s="3"/>
      <c r="J64" s="3"/>
      <c r="K64" s="3"/>
    </row>
    <row r="65" spans="1:7" s="3" customFormat="1" x14ac:dyDescent="0.35">
      <c r="A65" s="5"/>
      <c r="B65" s="5"/>
      <c r="C65" s="5"/>
      <c r="D65" s="5"/>
      <c r="E65" s="5"/>
      <c r="F65" s="5"/>
      <c r="G65" s="5"/>
    </row>
    <row r="66" spans="1:7" s="3" customFormat="1" x14ac:dyDescent="0.35"/>
    <row r="67" spans="1:7" s="3" customFormat="1" x14ac:dyDescent="0.35"/>
    <row r="68" spans="1:7" s="3" customFormat="1" x14ac:dyDescent="0.35"/>
    <row r="69" spans="1:7" s="3" customFormat="1" x14ac:dyDescent="0.35"/>
    <row r="70" spans="1:7" s="3" customFormat="1" x14ac:dyDescent="0.35"/>
    <row r="71" spans="1:7" s="3" customFormat="1" x14ac:dyDescent="0.35"/>
    <row r="72" spans="1:7" s="3" customFormat="1" x14ac:dyDescent="0.35"/>
    <row r="73" spans="1:7" s="3" customFormat="1" x14ac:dyDescent="0.35"/>
    <row r="74" spans="1:7" s="3" customFormat="1" x14ac:dyDescent="0.35"/>
    <row r="75" spans="1:7" s="3" customFormat="1" x14ac:dyDescent="0.35"/>
    <row r="76" spans="1:7" s="3" customFormat="1" x14ac:dyDescent="0.35"/>
    <row r="77" spans="1:7" s="3" customFormat="1" x14ac:dyDescent="0.35"/>
    <row r="78" spans="1:7" s="3" customFormat="1" x14ac:dyDescent="0.35"/>
    <row r="79" spans="1:7" s="3" customFormat="1" x14ac:dyDescent="0.35"/>
    <row r="80" spans="1:7" s="3" customFormat="1" x14ac:dyDescent="0.35"/>
    <row r="81" spans="3:11" x14ac:dyDescent="0.35">
      <c r="C81" s="3"/>
      <c r="D81" s="3"/>
      <c r="E81" s="3"/>
      <c r="F81" s="3"/>
      <c r="H81" s="3"/>
      <c r="I81" s="3"/>
      <c r="J81" s="3"/>
      <c r="K81" s="3"/>
    </row>
    <row r="82" spans="3:11" x14ac:dyDescent="0.35">
      <c r="C82" s="3"/>
      <c r="D82" s="3"/>
      <c r="E82" s="3"/>
      <c r="F82" s="3"/>
      <c r="H82" s="3"/>
      <c r="I82" s="3"/>
      <c r="J82" s="3"/>
      <c r="K82" s="3"/>
    </row>
    <row r="83" spans="3:11" x14ac:dyDescent="0.35">
      <c r="C83" s="3"/>
      <c r="D83" s="3"/>
      <c r="E83" s="3"/>
      <c r="F83" s="3"/>
      <c r="H83" s="3"/>
      <c r="I83" s="3"/>
      <c r="J83" s="3"/>
      <c r="K83" s="3"/>
    </row>
    <row r="84" spans="3:11" x14ac:dyDescent="0.35">
      <c r="C84" s="3"/>
      <c r="D84" s="3"/>
      <c r="E84" s="3"/>
      <c r="F84" s="3"/>
      <c r="H84" s="3"/>
      <c r="I84" s="3"/>
      <c r="J84" s="3"/>
      <c r="K84" s="3"/>
    </row>
    <row r="85" spans="3:11" x14ac:dyDescent="0.35">
      <c r="C85" s="3"/>
      <c r="D85" s="3"/>
      <c r="E85" s="3"/>
      <c r="F85" s="3"/>
      <c r="H85" s="3"/>
      <c r="I85" s="3"/>
      <c r="J85" s="3"/>
      <c r="K85" s="3"/>
    </row>
    <row r="86" spans="3:11" x14ac:dyDescent="0.35">
      <c r="C86" s="3"/>
      <c r="D86" s="3"/>
      <c r="E86" s="3"/>
      <c r="F86" s="3"/>
      <c r="H86" s="3"/>
      <c r="I86" s="3"/>
      <c r="J86" s="3"/>
      <c r="K86" s="3"/>
    </row>
    <row r="87" spans="3:11" x14ac:dyDescent="0.35">
      <c r="C87" s="3"/>
      <c r="D87" s="3"/>
      <c r="E87" s="3"/>
      <c r="F87" s="3"/>
      <c r="H87" s="3"/>
      <c r="I87" s="3"/>
      <c r="J87" s="3"/>
      <c r="K87" s="3"/>
    </row>
    <row r="88" spans="3:11" x14ac:dyDescent="0.35">
      <c r="C88" s="3"/>
      <c r="D88" s="3"/>
      <c r="E88" s="3"/>
      <c r="F88" s="3"/>
      <c r="H88" s="3"/>
      <c r="I88" s="3"/>
      <c r="J88" s="3"/>
      <c r="K88" s="3"/>
    </row>
    <row r="89" spans="3:11" x14ac:dyDescent="0.35">
      <c r="C89" s="3"/>
      <c r="D89" s="3"/>
      <c r="E89" s="3"/>
      <c r="F89" s="3"/>
      <c r="H89" s="3"/>
      <c r="I89" s="3"/>
      <c r="J89" s="3"/>
      <c r="K89" s="3"/>
    </row>
    <row r="90" spans="3:11" x14ac:dyDescent="0.35">
      <c r="C90" s="3"/>
      <c r="D90" s="3"/>
      <c r="E90" s="3"/>
      <c r="F90" s="3"/>
    </row>
    <row r="91" spans="3:11" x14ac:dyDescent="0.35">
      <c r="C91" s="3"/>
      <c r="D91" s="3"/>
      <c r="E91" s="3"/>
      <c r="F91" s="3"/>
    </row>
    <row r="92" spans="3:11" x14ac:dyDescent="0.35">
      <c r="C92" s="3"/>
      <c r="D92" s="3"/>
      <c r="E92" s="3"/>
      <c r="F92" s="3"/>
    </row>
    <row r="95" spans="3:11" ht="15.75" customHeight="1" x14ac:dyDescent="0.35"/>
    <row r="97" spans="3:6" s="3" customFormat="1" x14ac:dyDescent="0.35">
      <c r="C97" s="2"/>
      <c r="D97" s="2"/>
      <c r="E97" s="2"/>
      <c r="F97" s="2"/>
    </row>
    <row r="98" spans="3:6" s="3" customFormat="1" x14ac:dyDescent="0.35">
      <c r="C98" s="2"/>
      <c r="D98" s="2"/>
      <c r="E98" s="2"/>
      <c r="F98" s="2"/>
    </row>
    <row r="99" spans="3:6" s="3" customFormat="1" x14ac:dyDescent="0.35">
      <c r="C99" s="2"/>
      <c r="D99" s="2"/>
      <c r="E99" s="2"/>
      <c r="F99" s="2"/>
    </row>
    <row r="100" spans="3:6" s="3" customFormat="1" x14ac:dyDescent="0.35"/>
    <row r="101" spans="3:6" s="3" customFormat="1" x14ac:dyDescent="0.35"/>
    <row r="102" spans="3:6" s="3" customFormat="1" x14ac:dyDescent="0.35"/>
    <row r="103" spans="3:6" s="3" customFormat="1" x14ac:dyDescent="0.35"/>
    <row r="104" spans="3:6" s="3" customFormat="1" x14ac:dyDescent="0.35"/>
    <row r="105" spans="3:6" s="3" customFormat="1" x14ac:dyDescent="0.35"/>
    <row r="106" spans="3:6" s="3" customFormat="1" x14ac:dyDescent="0.35"/>
    <row r="107" spans="3:6" s="3" customFormat="1" x14ac:dyDescent="0.35"/>
    <row r="108" spans="3:6" s="3" customFormat="1" x14ac:dyDescent="0.35"/>
    <row r="109" spans="3:6" s="3" customFormat="1" x14ac:dyDescent="0.35"/>
    <row r="110" spans="3:6" s="3" customFormat="1" x14ac:dyDescent="0.35"/>
    <row r="111" spans="3:6" s="3" customFormat="1" x14ac:dyDescent="0.35"/>
    <row r="112" spans="3:6" s="3" customFormat="1" x14ac:dyDescent="0.35"/>
    <row r="113" s="3" customFormat="1" x14ac:dyDescent="0.35"/>
    <row r="114" s="3" customFormat="1" x14ac:dyDescent="0.35"/>
    <row r="115" s="3" customFormat="1" x14ac:dyDescent="0.35"/>
    <row r="116" s="3" customFormat="1" x14ac:dyDescent="0.35"/>
    <row r="117" s="3" customFormat="1" x14ac:dyDescent="0.35"/>
    <row r="118" s="3" customFormat="1" x14ac:dyDescent="0.35"/>
    <row r="119" s="3" customFormat="1" x14ac:dyDescent="0.35"/>
    <row r="120" s="3" customFormat="1" x14ac:dyDescent="0.35"/>
    <row r="121" s="3" customFormat="1" x14ac:dyDescent="0.35"/>
    <row r="122" s="3" customFormat="1" x14ac:dyDescent="0.35"/>
    <row r="123" s="3" customFormat="1" x14ac:dyDescent="0.35"/>
    <row r="124" s="3" customFormat="1" x14ac:dyDescent="0.35"/>
    <row r="125" s="3" customFormat="1" x14ac:dyDescent="0.35"/>
    <row r="126" s="3" customFormat="1" x14ac:dyDescent="0.35"/>
    <row r="127" s="3" customFormat="1" x14ac:dyDescent="0.35"/>
    <row r="128" s="3" customFormat="1" x14ac:dyDescent="0.35"/>
    <row r="129" s="3" customFormat="1" x14ac:dyDescent="0.35"/>
    <row r="130" s="3" customFormat="1" x14ac:dyDescent="0.35"/>
    <row r="131" s="3" customFormat="1" x14ac:dyDescent="0.35"/>
    <row r="132" s="3" customFormat="1" x14ac:dyDescent="0.35"/>
    <row r="133" s="3" customFormat="1" x14ac:dyDescent="0.35"/>
    <row r="134" s="3" customFormat="1" x14ac:dyDescent="0.35"/>
    <row r="135" s="3" customFormat="1" x14ac:dyDescent="0.35"/>
    <row r="136" s="3" customFormat="1" x14ac:dyDescent="0.35"/>
    <row r="137" s="3" customFormat="1" x14ac:dyDescent="0.35"/>
    <row r="138" s="3" customFormat="1" x14ac:dyDescent="0.35"/>
    <row r="139" s="3" customFormat="1" x14ac:dyDescent="0.35"/>
    <row r="140" s="3" customFormat="1" x14ac:dyDescent="0.35"/>
    <row r="141" s="3" customFormat="1" x14ac:dyDescent="0.35"/>
    <row r="142" s="3" customFormat="1" x14ac:dyDescent="0.35"/>
    <row r="143" s="3" customFormat="1" x14ac:dyDescent="0.35"/>
    <row r="144" s="3" customFormat="1" x14ac:dyDescent="0.35"/>
    <row r="145" spans="3:11" x14ac:dyDescent="0.35">
      <c r="C145" s="3"/>
      <c r="D145" s="3"/>
      <c r="E145" s="3"/>
      <c r="F145" s="3"/>
      <c r="H145" s="3"/>
      <c r="I145" s="3"/>
      <c r="J145" s="3"/>
      <c r="K145" s="3"/>
    </row>
    <row r="146" spans="3:11" x14ac:dyDescent="0.35">
      <c r="C146" s="3"/>
      <c r="D146" s="3"/>
      <c r="E146" s="3"/>
      <c r="F146" s="3"/>
      <c r="H146" s="3"/>
      <c r="I146" s="3"/>
      <c r="J146" s="3"/>
      <c r="K146" s="3"/>
    </row>
    <row r="147" spans="3:11" x14ac:dyDescent="0.35">
      <c r="C147" s="3"/>
      <c r="D147" s="3"/>
      <c r="E147" s="3"/>
      <c r="F147" s="3"/>
      <c r="H147" s="3"/>
      <c r="I147" s="3"/>
      <c r="J147" s="3"/>
      <c r="K147" s="3"/>
    </row>
    <row r="148" spans="3:11" x14ac:dyDescent="0.35">
      <c r="C148" s="3"/>
      <c r="D148" s="3"/>
      <c r="E148" s="3"/>
      <c r="F148" s="3"/>
      <c r="H148" s="3"/>
      <c r="I148" s="3"/>
      <c r="J148" s="3"/>
      <c r="K148" s="3"/>
    </row>
    <row r="149" spans="3:11" x14ac:dyDescent="0.35">
      <c r="C149" s="3"/>
      <c r="D149" s="3"/>
      <c r="E149" s="3"/>
      <c r="F149" s="3"/>
      <c r="H149" s="3"/>
      <c r="I149" s="3"/>
      <c r="J149" s="3"/>
      <c r="K149" s="3"/>
    </row>
    <row r="150" spans="3:11" x14ac:dyDescent="0.35">
      <c r="C150" s="3"/>
      <c r="D150" s="3"/>
      <c r="E150" s="3"/>
      <c r="F150" s="3"/>
      <c r="H150" s="3"/>
      <c r="I150" s="3"/>
      <c r="J150" s="3"/>
      <c r="K150" s="3"/>
    </row>
    <row r="151" spans="3:11" x14ac:dyDescent="0.35">
      <c r="C151" s="3"/>
      <c r="D151" s="3"/>
      <c r="E151" s="3"/>
      <c r="F151" s="3"/>
      <c r="H151" s="3"/>
      <c r="I151" s="3"/>
      <c r="J151" s="3"/>
      <c r="K151" s="3"/>
    </row>
    <row r="152" spans="3:11" x14ac:dyDescent="0.35">
      <c r="C152" s="3"/>
      <c r="D152" s="3"/>
      <c r="E152" s="3"/>
      <c r="F152" s="3"/>
      <c r="H152" s="3"/>
      <c r="I152" s="3"/>
      <c r="J152" s="3"/>
      <c r="K152" s="3"/>
    </row>
    <row r="153" spans="3:11" x14ac:dyDescent="0.35">
      <c r="C153" s="3"/>
      <c r="D153" s="3"/>
      <c r="E153" s="3"/>
      <c r="F153" s="3"/>
      <c r="H153" s="3"/>
      <c r="I153" s="3"/>
      <c r="J153" s="3"/>
      <c r="K153" s="3"/>
    </row>
    <row r="154" spans="3:11" x14ac:dyDescent="0.35">
      <c r="C154" s="3"/>
      <c r="D154" s="3"/>
      <c r="E154" s="3"/>
      <c r="F154" s="3"/>
    </row>
    <row r="155" spans="3:11" x14ac:dyDescent="0.35">
      <c r="C155" s="3"/>
      <c r="D155" s="3"/>
      <c r="E155" s="3"/>
      <c r="F155" s="3"/>
    </row>
    <row r="156" spans="3:11" x14ac:dyDescent="0.35">
      <c r="C156" s="3"/>
      <c r="D156" s="3"/>
      <c r="E156" s="3"/>
      <c r="F156" s="3"/>
      <c r="K156" s="4"/>
    </row>
    <row r="157" spans="3:11" x14ac:dyDescent="0.35">
      <c r="K157" s="4"/>
    </row>
    <row r="158" spans="3:11" ht="9" customHeight="1" x14ac:dyDescent="0.35">
      <c r="H158" s="1"/>
      <c r="I158" s="1"/>
    </row>
    <row r="159" spans="3:11" ht="15.75" x14ac:dyDescent="0.35">
      <c r="F159" s="4"/>
      <c r="H159" s="1"/>
      <c r="I159" s="1"/>
    </row>
    <row r="160" spans="3:11" x14ac:dyDescent="0.35">
      <c r="F160" s="4"/>
    </row>
    <row r="161" spans="3:11" ht="17.25" x14ac:dyDescent="0.35">
      <c r="H161" s="6"/>
      <c r="I161" s="3"/>
      <c r="J161" s="3"/>
      <c r="K161" s="3"/>
    </row>
    <row r="162" spans="3:11" x14ac:dyDescent="0.35">
      <c r="H162" s="3"/>
      <c r="I162" s="3"/>
      <c r="J162" s="3"/>
      <c r="K162" s="3"/>
    </row>
    <row r="163" spans="3:11" x14ac:dyDescent="0.35">
      <c r="H163" s="7"/>
      <c r="I163" s="3"/>
      <c r="J163" s="3"/>
      <c r="K163" s="3"/>
    </row>
    <row r="164" spans="3:11" ht="17.25" x14ac:dyDescent="0.35">
      <c r="G164" s="6"/>
      <c r="H164" s="9"/>
      <c r="I164" s="3"/>
      <c r="J164" s="3"/>
      <c r="K164" s="3"/>
    </row>
    <row r="165" spans="3:11" x14ac:dyDescent="0.35">
      <c r="I165" s="3"/>
      <c r="J165" s="3"/>
      <c r="K165" s="3"/>
    </row>
    <row r="166" spans="3:11" x14ac:dyDescent="0.35">
      <c r="G166" s="7"/>
      <c r="H166" s="9"/>
      <c r="I166" s="3"/>
      <c r="J166" s="3"/>
      <c r="K166" s="3"/>
    </row>
    <row r="167" spans="3:11" x14ac:dyDescent="0.35">
      <c r="C167" s="3"/>
      <c r="D167" s="3"/>
      <c r="E167" s="3"/>
      <c r="F167" s="3"/>
      <c r="G167" s="8"/>
      <c r="H167" s="9"/>
      <c r="I167" s="3"/>
      <c r="J167" s="3"/>
      <c r="K167" s="3"/>
    </row>
    <row r="168" spans="3:11" x14ac:dyDescent="0.35">
      <c r="C168" s="3"/>
      <c r="D168" s="3"/>
      <c r="E168" s="3"/>
      <c r="F168" s="3"/>
      <c r="G168" s="8"/>
      <c r="H168" s="9"/>
      <c r="I168" s="3"/>
      <c r="J168" s="3"/>
      <c r="K168" s="3"/>
    </row>
    <row r="169" spans="3:11" x14ac:dyDescent="0.35">
      <c r="C169" s="3"/>
      <c r="D169" s="3"/>
      <c r="E169" s="3"/>
      <c r="F169" s="3"/>
      <c r="G169" s="8"/>
      <c r="H169" s="9"/>
      <c r="I169" s="3"/>
      <c r="J169" s="3"/>
      <c r="K169" s="3"/>
    </row>
    <row r="170" spans="3:11" x14ac:dyDescent="0.35">
      <c r="C170" s="3"/>
      <c r="D170" s="3"/>
      <c r="E170" s="3"/>
      <c r="F170" s="3"/>
      <c r="G170" s="8"/>
      <c r="H170" s="9"/>
      <c r="I170" s="3"/>
      <c r="J170" s="3"/>
      <c r="K170" s="3"/>
    </row>
    <row r="171" spans="3:11" x14ac:dyDescent="0.35">
      <c r="C171" s="3"/>
      <c r="D171" s="3"/>
      <c r="E171" s="3"/>
      <c r="F171" s="3"/>
      <c r="G171" s="8"/>
      <c r="I171" s="3"/>
      <c r="J171" s="3"/>
      <c r="K171" s="3"/>
    </row>
    <row r="172" spans="3:11" x14ac:dyDescent="0.35">
      <c r="C172" s="3"/>
      <c r="D172" s="3"/>
      <c r="E172" s="3"/>
      <c r="F172" s="3"/>
      <c r="G172" s="8"/>
      <c r="I172" s="3"/>
      <c r="J172" s="3"/>
      <c r="K172" s="3"/>
    </row>
    <row r="173" spans="3:11" x14ac:dyDescent="0.35">
      <c r="C173" s="3"/>
      <c r="D173" s="3"/>
      <c r="E173" s="3"/>
      <c r="F173" s="3"/>
      <c r="G173" s="8"/>
      <c r="H173" s="9"/>
      <c r="I173" s="3"/>
      <c r="J173" s="3"/>
      <c r="K173" s="3"/>
    </row>
    <row r="174" spans="3:11" x14ac:dyDescent="0.35">
      <c r="C174" s="3"/>
      <c r="D174" s="3"/>
      <c r="E174" s="3"/>
      <c r="F174" s="3"/>
      <c r="G174" s="8"/>
      <c r="H174" s="9"/>
      <c r="I174" s="3"/>
      <c r="J174" s="3"/>
      <c r="K174" s="3"/>
    </row>
    <row r="175" spans="3:11" x14ac:dyDescent="0.35">
      <c r="C175" s="3"/>
      <c r="D175" s="3"/>
      <c r="E175" s="3"/>
      <c r="F175" s="3"/>
      <c r="G175" s="8"/>
      <c r="H175" s="9"/>
      <c r="I175" s="3"/>
      <c r="J175" s="3"/>
      <c r="K175" s="3"/>
    </row>
    <row r="176" spans="3:11" x14ac:dyDescent="0.35">
      <c r="C176" s="3"/>
      <c r="D176" s="3"/>
      <c r="E176" s="3"/>
      <c r="F176" s="3"/>
      <c r="G176" s="8"/>
      <c r="H176" s="9"/>
      <c r="I176" s="3"/>
      <c r="J176" s="3"/>
      <c r="K176" s="3"/>
    </row>
    <row r="177" spans="7:8" s="3" customFormat="1" x14ac:dyDescent="0.35">
      <c r="G177" s="8"/>
      <c r="H177" s="9"/>
    </row>
    <row r="178" spans="7:8" s="3" customFormat="1" x14ac:dyDescent="0.35">
      <c r="G178" s="8"/>
      <c r="H178" s="9"/>
    </row>
    <row r="179" spans="7:8" s="3" customFormat="1" x14ac:dyDescent="0.35">
      <c r="G179" s="8"/>
      <c r="H179" s="9"/>
    </row>
    <row r="180" spans="7:8" s="3" customFormat="1" x14ac:dyDescent="0.35">
      <c r="G180" s="8"/>
      <c r="H180" s="9"/>
    </row>
    <row r="181" spans="7:8" s="3" customFormat="1" x14ac:dyDescent="0.35">
      <c r="G181" s="8"/>
      <c r="H181" s="9"/>
    </row>
    <row r="182" spans="7:8" s="3" customFormat="1" x14ac:dyDescent="0.35">
      <c r="G182" s="8"/>
      <c r="H182" s="9"/>
    </row>
    <row r="183" spans="7:8" s="3" customFormat="1" x14ac:dyDescent="0.35">
      <c r="G183" s="8"/>
      <c r="H183" s="9"/>
    </row>
    <row r="184" spans="7:8" s="3" customFormat="1" x14ac:dyDescent="0.35">
      <c r="G184" s="8"/>
      <c r="H184" s="9"/>
    </row>
    <row r="185" spans="7:8" s="3" customFormat="1" x14ac:dyDescent="0.35">
      <c r="G185" s="8"/>
      <c r="H185" s="9"/>
    </row>
    <row r="186" spans="7:8" s="3" customFormat="1" x14ac:dyDescent="0.35">
      <c r="G186" s="8"/>
      <c r="H186" s="9"/>
    </row>
    <row r="187" spans="7:8" s="3" customFormat="1" x14ac:dyDescent="0.35">
      <c r="G187" s="8"/>
      <c r="H187" s="9"/>
    </row>
    <row r="188" spans="7:8" s="3" customFormat="1" x14ac:dyDescent="0.35">
      <c r="G188" s="8"/>
      <c r="H188" s="9"/>
    </row>
    <row r="189" spans="7:8" s="3" customFormat="1" x14ac:dyDescent="0.35">
      <c r="G189" s="8"/>
      <c r="H189" s="9"/>
    </row>
    <row r="190" spans="7:8" s="3" customFormat="1" x14ac:dyDescent="0.35">
      <c r="G190" s="8"/>
      <c r="H190" s="9"/>
    </row>
    <row r="191" spans="7:8" s="3" customFormat="1" x14ac:dyDescent="0.35">
      <c r="G191" s="8"/>
      <c r="H191" s="9"/>
    </row>
    <row r="192" spans="7:8" s="3" customFormat="1" x14ac:dyDescent="0.35">
      <c r="G192" s="8"/>
      <c r="H192" s="9"/>
    </row>
    <row r="193" spans="7:8" s="3" customFormat="1" x14ac:dyDescent="0.35">
      <c r="G193" s="8"/>
      <c r="H193" s="9"/>
    </row>
    <row r="194" spans="7:8" s="3" customFormat="1" x14ac:dyDescent="0.35">
      <c r="G194" s="8"/>
      <c r="H194" s="9"/>
    </row>
    <row r="195" spans="7:8" s="3" customFormat="1" x14ac:dyDescent="0.35">
      <c r="G195" s="8"/>
      <c r="H195" s="9"/>
    </row>
    <row r="196" spans="7:8" s="3" customFormat="1" x14ac:dyDescent="0.35">
      <c r="G196" s="8"/>
      <c r="H196" s="9"/>
    </row>
    <row r="197" spans="7:8" s="3" customFormat="1" x14ac:dyDescent="0.35">
      <c r="G197" s="8"/>
      <c r="H197" s="9"/>
    </row>
    <row r="198" spans="7:8" s="3" customFormat="1" x14ac:dyDescent="0.35">
      <c r="G198" s="8"/>
      <c r="H198" s="9"/>
    </row>
    <row r="199" spans="7:8" s="3" customFormat="1" x14ac:dyDescent="0.35">
      <c r="G199" s="8"/>
      <c r="H199" s="9"/>
    </row>
    <row r="200" spans="7:8" s="3" customFormat="1" x14ac:dyDescent="0.35">
      <c r="G200" s="8"/>
      <c r="H200" s="9"/>
    </row>
    <row r="201" spans="7:8" s="3" customFormat="1" x14ac:dyDescent="0.35">
      <c r="G201" s="8"/>
      <c r="H201" s="9"/>
    </row>
    <row r="202" spans="7:8" s="3" customFormat="1" x14ac:dyDescent="0.35">
      <c r="G202" s="8"/>
      <c r="H202" s="9"/>
    </row>
    <row r="203" spans="7:8" s="3" customFormat="1" x14ac:dyDescent="0.35">
      <c r="G203" s="8"/>
      <c r="H203" s="9"/>
    </row>
    <row r="204" spans="7:8" s="3" customFormat="1" x14ac:dyDescent="0.35">
      <c r="G204" s="8"/>
      <c r="H204" s="9"/>
    </row>
    <row r="205" spans="7:8" s="3" customFormat="1" x14ac:dyDescent="0.35">
      <c r="G205" s="8"/>
      <c r="H205" s="9"/>
    </row>
    <row r="206" spans="7:8" s="3" customFormat="1" x14ac:dyDescent="0.35">
      <c r="G206" s="8"/>
      <c r="H206" s="9"/>
    </row>
    <row r="207" spans="7:8" s="3" customFormat="1" x14ac:dyDescent="0.35">
      <c r="G207" s="8"/>
      <c r="H207" s="9"/>
    </row>
    <row r="208" spans="7:8" s="3" customFormat="1" x14ac:dyDescent="0.35">
      <c r="G208" s="8"/>
      <c r="H208" s="9"/>
    </row>
    <row r="209" spans="7:8" s="3" customFormat="1" x14ac:dyDescent="0.35">
      <c r="G209" s="8"/>
      <c r="H209" s="9"/>
    </row>
    <row r="210" spans="7:8" s="3" customFormat="1" x14ac:dyDescent="0.35">
      <c r="G210" s="8"/>
      <c r="H210" s="9"/>
    </row>
    <row r="211" spans="7:8" s="3" customFormat="1" x14ac:dyDescent="0.35">
      <c r="G211" s="8"/>
      <c r="H211" s="9"/>
    </row>
    <row r="212" spans="7:8" s="3" customFormat="1" x14ac:dyDescent="0.35">
      <c r="G212" s="8"/>
      <c r="H212" s="9"/>
    </row>
    <row r="213" spans="7:8" s="3" customFormat="1" x14ac:dyDescent="0.35">
      <c r="G213" s="8"/>
      <c r="H213" s="9"/>
    </row>
    <row r="214" spans="7:8" s="3" customFormat="1" x14ac:dyDescent="0.35">
      <c r="G214" s="8"/>
      <c r="H214" s="9"/>
    </row>
    <row r="215" spans="7:8" s="3" customFormat="1" x14ac:dyDescent="0.35">
      <c r="G215" s="8"/>
      <c r="H215" s="9"/>
    </row>
    <row r="216" spans="7:8" s="3" customFormat="1" x14ac:dyDescent="0.35">
      <c r="G216" s="8"/>
      <c r="H216" s="9"/>
    </row>
    <row r="217" spans="7:8" s="3" customFormat="1" x14ac:dyDescent="0.35">
      <c r="G217" s="8"/>
      <c r="H217" s="9"/>
    </row>
    <row r="218" spans="7:8" s="3" customFormat="1" x14ac:dyDescent="0.35">
      <c r="G218" s="8"/>
      <c r="H218" s="9"/>
    </row>
    <row r="219" spans="7:8" s="3" customFormat="1" x14ac:dyDescent="0.35">
      <c r="G219" s="8"/>
      <c r="H219" s="9"/>
    </row>
    <row r="220" spans="7:8" s="3" customFormat="1" x14ac:dyDescent="0.35">
      <c r="G220" s="8"/>
      <c r="H220" s="9"/>
    </row>
    <row r="221" spans="7:8" s="3" customFormat="1" x14ac:dyDescent="0.35">
      <c r="G221" s="8"/>
      <c r="H221" s="9"/>
    </row>
    <row r="222" spans="7:8" s="3" customFormat="1" x14ac:dyDescent="0.35">
      <c r="G222" s="8"/>
      <c r="H222" s="9"/>
    </row>
    <row r="223" spans="7:8" s="3" customFormat="1" x14ac:dyDescent="0.35">
      <c r="G223" s="8"/>
      <c r="H223" s="9"/>
    </row>
    <row r="224" spans="7:8" s="3" customFormat="1" x14ac:dyDescent="0.35">
      <c r="G224" s="8"/>
      <c r="H224" s="9"/>
    </row>
    <row r="225" spans="3:11" x14ac:dyDescent="0.35">
      <c r="C225" s="3"/>
      <c r="D225" s="3"/>
      <c r="E225" s="3"/>
      <c r="F225" s="3"/>
      <c r="G225" s="8"/>
      <c r="H225" s="9"/>
      <c r="I225" s="3"/>
      <c r="J225" s="3"/>
      <c r="K225" s="3"/>
    </row>
    <row r="226" spans="3:11" x14ac:dyDescent="0.35">
      <c r="C226" s="3"/>
      <c r="D226" s="3"/>
      <c r="E226" s="3"/>
      <c r="F226" s="3"/>
      <c r="G226" s="8"/>
      <c r="H226" s="9"/>
      <c r="I226" s="3"/>
      <c r="J226" s="3"/>
      <c r="K226" s="3"/>
    </row>
    <row r="227" spans="3:11" x14ac:dyDescent="0.35">
      <c r="C227" s="3"/>
      <c r="D227" s="3"/>
      <c r="E227" s="3"/>
      <c r="F227" s="3"/>
      <c r="G227" s="8"/>
      <c r="H227" s="9"/>
      <c r="I227" s="3"/>
      <c r="J227" s="3"/>
      <c r="K227" s="3"/>
    </row>
    <row r="228" spans="3:11" x14ac:dyDescent="0.35">
      <c r="C228" s="3"/>
      <c r="D228" s="3"/>
      <c r="E228" s="3"/>
      <c r="F228" s="3"/>
      <c r="G228" s="8"/>
      <c r="H228" s="9"/>
      <c r="I228" s="3"/>
      <c r="J228" s="3"/>
      <c r="K228" s="3"/>
    </row>
    <row r="229" spans="3:11" x14ac:dyDescent="0.35">
      <c r="C229" s="3"/>
      <c r="D229" s="3"/>
      <c r="E229" s="3"/>
      <c r="F229" s="3"/>
      <c r="G229" s="8"/>
      <c r="H229" s="9"/>
      <c r="I229" s="3"/>
      <c r="J229" s="3"/>
      <c r="K229" s="3"/>
    </row>
    <row r="230" spans="3:11" x14ac:dyDescent="0.35">
      <c r="C230" s="3"/>
      <c r="D230" s="3"/>
      <c r="E230" s="3"/>
      <c r="F230" s="3"/>
      <c r="G230" s="8"/>
      <c r="H230" s="9"/>
      <c r="I230" s="3"/>
      <c r="J230" s="3"/>
      <c r="K230" s="3"/>
    </row>
    <row r="231" spans="3:11" x14ac:dyDescent="0.35">
      <c r="C231" s="3"/>
      <c r="D231" s="3"/>
      <c r="E231" s="3"/>
      <c r="F231" s="3"/>
      <c r="G231" s="8"/>
      <c r="H231" s="9"/>
      <c r="I231" s="3"/>
      <c r="J231" s="3"/>
      <c r="K231" s="3"/>
    </row>
    <row r="232" spans="3:11" x14ac:dyDescent="0.35">
      <c r="C232" s="3"/>
      <c r="D232" s="3"/>
      <c r="E232" s="3"/>
      <c r="F232" s="3"/>
      <c r="G232" s="8"/>
      <c r="H232" s="11"/>
    </row>
    <row r="233" spans="3:11" x14ac:dyDescent="0.35">
      <c r="C233" s="3"/>
      <c r="D233" s="3"/>
      <c r="E233" s="3"/>
      <c r="F233" s="3"/>
      <c r="G233" s="8"/>
    </row>
    <row r="234" spans="3:11" x14ac:dyDescent="0.35">
      <c r="C234" s="3"/>
      <c r="D234" s="3"/>
      <c r="E234" s="3"/>
      <c r="F234" s="3"/>
      <c r="G234" s="8"/>
    </row>
    <row r="235" spans="3:11" x14ac:dyDescent="0.35">
      <c r="C235" s="3"/>
      <c r="D235" s="3"/>
      <c r="E235" s="3"/>
      <c r="F235" s="3"/>
      <c r="G235" s="10"/>
    </row>
  </sheetData>
  <mergeCells count="8">
    <mergeCell ref="A2:G2"/>
    <mergeCell ref="A5:G5"/>
    <mergeCell ref="B6:B7"/>
    <mergeCell ref="A58:G58"/>
    <mergeCell ref="A59:G59"/>
    <mergeCell ref="A6:A7"/>
    <mergeCell ref="C6:G6"/>
    <mergeCell ref="A3:G3"/>
  </mergeCells>
  <phoneticPr fontId="18" type="noConversion"/>
  <pageMargins left="0.78740157480314965" right="0.70866141732283472" top="0.74803149606299213" bottom="0.74803149606299213" header="0.31496062992125984" footer="0.31496062992125984"/>
  <pageSetup paperSize="9" scale="77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13</vt:i4>
      </vt:variant>
      <vt:variant>
        <vt:lpstr>Intervalli denominati</vt:lpstr>
      </vt:variant>
      <vt:variant>
        <vt:i4>26</vt:i4>
      </vt:variant>
    </vt:vector>
  </HeadingPairs>
  <TitlesOfParts>
    <vt:vector size="39" baseType="lpstr">
      <vt:lpstr>16.monovolumi (2022)</vt:lpstr>
      <vt:lpstr>16.monovolumi (2021)</vt:lpstr>
      <vt:lpstr>16.monovolumi (2020)</vt:lpstr>
      <vt:lpstr>16.monovolumi (2019)</vt:lpstr>
      <vt:lpstr>16.monovolumi (2018)</vt:lpstr>
      <vt:lpstr>16.monovolumi (2017)</vt:lpstr>
      <vt:lpstr>16.monovolumi (2016)</vt:lpstr>
      <vt:lpstr>16.monovolumi (2015)</vt:lpstr>
      <vt:lpstr>16.monovolumi (2014)</vt:lpstr>
      <vt:lpstr>16.monovolumi (2013)</vt:lpstr>
      <vt:lpstr>16.monovolumi (2012)</vt:lpstr>
      <vt:lpstr>16.monovolumi (2011)</vt:lpstr>
      <vt:lpstr>16.monovolumi (2010)</vt:lpstr>
      <vt:lpstr>'16.monovolumi (2010)'!Area_stampa</vt:lpstr>
      <vt:lpstr>'16.monovolumi (2011)'!Area_stampa</vt:lpstr>
      <vt:lpstr>'16.monovolumi (2012)'!Area_stampa</vt:lpstr>
      <vt:lpstr>'16.monovolumi (2013)'!Area_stampa</vt:lpstr>
      <vt:lpstr>'16.monovolumi (2014)'!Area_stampa</vt:lpstr>
      <vt:lpstr>'16.monovolumi (2015)'!Area_stampa</vt:lpstr>
      <vt:lpstr>'16.monovolumi (2016)'!Area_stampa</vt:lpstr>
      <vt:lpstr>'16.monovolumi (2017)'!Area_stampa</vt:lpstr>
      <vt:lpstr>'16.monovolumi (2018)'!Area_stampa</vt:lpstr>
      <vt:lpstr>'16.monovolumi (2019)'!Area_stampa</vt:lpstr>
      <vt:lpstr>'16.monovolumi (2020)'!Area_stampa</vt:lpstr>
      <vt:lpstr>'16.monovolumi (2021)'!Area_stampa</vt:lpstr>
      <vt:lpstr>'16.monovolumi (2022)'!Area_stampa</vt:lpstr>
      <vt:lpstr>'16.monovolumi (2010)'!Titoli_stampa</vt:lpstr>
      <vt:lpstr>'16.monovolumi (2011)'!Titoli_stampa</vt:lpstr>
      <vt:lpstr>'16.monovolumi (2012)'!Titoli_stampa</vt:lpstr>
      <vt:lpstr>'16.monovolumi (2013)'!Titoli_stampa</vt:lpstr>
      <vt:lpstr>'16.monovolumi (2014)'!Titoli_stampa</vt:lpstr>
      <vt:lpstr>'16.monovolumi (2015)'!Titoli_stampa</vt:lpstr>
      <vt:lpstr>'16.monovolumi (2016)'!Titoli_stampa</vt:lpstr>
      <vt:lpstr>'16.monovolumi (2017)'!Titoli_stampa</vt:lpstr>
      <vt:lpstr>'16.monovolumi (2018)'!Titoli_stampa</vt:lpstr>
      <vt:lpstr>'16.monovolumi (2019)'!Titoli_stampa</vt:lpstr>
      <vt:lpstr>'16.monovolumi (2020)'!Titoli_stampa</vt:lpstr>
      <vt:lpstr>'16.monovolumi (2021)'!Titoli_stampa</vt:lpstr>
      <vt:lpstr>'16.monovolumi (2022)'!Titoli_stampa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2019-06-25T15:06:22Z</cp:lastPrinted>
  <dcterms:created xsi:type="dcterms:W3CDTF">2012-11-30T07:14:34Z</dcterms:created>
  <dcterms:modified xsi:type="dcterms:W3CDTF">2023-07-11T12:04:38Z</dcterms:modified>
</cp:coreProperties>
</file>