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97434CF2-973D-4FE0-890D-5A0B1FFEA8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3.cilindrata" sheetId="1" r:id="rId1"/>
  </sheets>
  <externalReferences>
    <externalReference r:id="rId2"/>
  </externalReferences>
  <definedNames>
    <definedName name="_xlnm.Print_Area" localSheetId="0">'13.cilindrata'!$A$1:$P$38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E34" i="1" s="1"/>
  <c r="G19" i="1"/>
  <c r="G35" i="1" s="1"/>
  <c r="F19" i="1"/>
  <c r="F35" i="1" s="1"/>
  <c r="H19" i="1"/>
  <c r="H33" i="1" s="1"/>
  <c r="E35" i="1" l="1"/>
  <c r="E24" i="1"/>
  <c r="E26" i="1"/>
  <c r="E28" i="1"/>
  <c r="E29" i="1"/>
  <c r="E30" i="1"/>
  <c r="E32" i="1"/>
  <c r="E33" i="1"/>
  <c r="E23" i="1"/>
  <c r="E25" i="1"/>
  <c r="E27" i="1"/>
  <c r="E31" i="1"/>
  <c r="G31" i="1"/>
  <c r="F30" i="1"/>
  <c r="F23" i="1"/>
  <c r="F33" i="1"/>
  <c r="F28" i="1"/>
  <c r="G28" i="1"/>
  <c r="F29" i="1"/>
  <c r="G29" i="1"/>
  <c r="G30" i="1"/>
  <c r="G33" i="1"/>
  <c r="F31" i="1"/>
  <c r="G23" i="1"/>
  <c r="F24" i="1"/>
  <c r="F32" i="1"/>
  <c r="G24" i="1"/>
  <c r="G32" i="1"/>
  <c r="F25" i="1"/>
  <c r="G25" i="1"/>
  <c r="F26" i="1"/>
  <c r="F34" i="1"/>
  <c r="G26" i="1"/>
  <c r="G34" i="1"/>
  <c r="F27" i="1"/>
  <c r="G27" i="1"/>
  <c r="H23" i="1"/>
  <c r="H24" i="1"/>
  <c r="H25" i="1"/>
  <c r="H27" i="1"/>
  <c r="H29" i="1"/>
  <c r="H30" i="1"/>
  <c r="H26" i="1"/>
  <c r="H35" i="1"/>
  <c r="H28" i="1"/>
  <c r="H31" i="1"/>
  <c r="H34" i="1"/>
  <c r="H32" i="1"/>
  <c r="N30" i="1"/>
  <c r="N23" i="1"/>
  <c r="I19" i="1"/>
  <c r="J19" i="1"/>
  <c r="J34" i="1" s="1"/>
  <c r="K19" i="1"/>
  <c r="K33" i="1" s="1"/>
  <c r="L19" i="1"/>
  <c r="L32" i="1" s="1"/>
  <c r="M19" i="1"/>
  <c r="M30" i="1" s="1"/>
  <c r="O19" i="1"/>
  <c r="O28" i="1" s="1"/>
  <c r="P19" i="1"/>
  <c r="P27" i="1" s="1"/>
  <c r="Q19" i="1"/>
  <c r="Q35" i="1" s="1"/>
  <c r="N19" i="1"/>
  <c r="N29" i="1" s="1"/>
  <c r="Q27" i="1" l="1"/>
  <c r="Q28" i="1"/>
  <c r="Q29" i="1"/>
  <c r="J28" i="1"/>
  <c r="J27" i="1"/>
  <c r="J35" i="1"/>
  <c r="K34" i="1"/>
  <c r="K35" i="1"/>
  <c r="N31" i="1"/>
  <c r="Q31" i="1"/>
  <c r="P28" i="1"/>
  <c r="O29" i="1"/>
  <c r="K24" i="1"/>
  <c r="O30" i="1"/>
  <c r="O31" i="1"/>
  <c r="I35" i="1"/>
  <c r="I23" i="1"/>
  <c r="L23" i="1"/>
  <c r="K25" i="1"/>
  <c r="O25" i="1"/>
  <c r="N32" i="1"/>
  <c r="P29" i="1"/>
  <c r="P24" i="1"/>
  <c r="J26" i="1"/>
  <c r="O32" i="1"/>
  <c r="P30" i="1"/>
  <c r="J25" i="1"/>
  <c r="O26" i="1"/>
  <c r="N33" i="1"/>
  <c r="I28" i="1"/>
  <c r="I26" i="1"/>
  <c r="I29" i="1"/>
  <c r="I27" i="1"/>
  <c r="M31" i="1"/>
  <c r="K26" i="1"/>
  <c r="L35" i="1"/>
  <c r="O23" i="1"/>
  <c r="N24" i="1"/>
  <c r="M25" i="1"/>
  <c r="M26" i="1"/>
  <c r="L27" i="1"/>
  <c r="K28" i="1"/>
  <c r="J29" i="1"/>
  <c r="I30" i="1"/>
  <c r="Q30" i="1"/>
  <c r="P31" i="1"/>
  <c r="P32" i="1"/>
  <c r="O33" i="1"/>
  <c r="N34" i="1"/>
  <c r="M35" i="1"/>
  <c r="M32" i="1"/>
  <c r="M33" i="1"/>
  <c r="L25" i="1"/>
  <c r="M34" i="1"/>
  <c r="P23" i="1"/>
  <c r="O24" i="1"/>
  <c r="N25" i="1"/>
  <c r="N26" i="1"/>
  <c r="M27" i="1"/>
  <c r="L28" i="1"/>
  <c r="K29" i="1"/>
  <c r="J30" i="1"/>
  <c r="I31" i="1"/>
  <c r="I32" i="1"/>
  <c r="Q32" i="1"/>
  <c r="P33" i="1"/>
  <c r="O34" i="1"/>
  <c r="N35" i="1"/>
  <c r="L34" i="1"/>
  <c r="K27" i="1"/>
  <c r="N27" i="1"/>
  <c r="M28" i="1"/>
  <c r="L29" i="1"/>
  <c r="K30" i="1"/>
  <c r="J31" i="1"/>
  <c r="J32" i="1"/>
  <c r="I33" i="1"/>
  <c r="Q33" i="1"/>
  <c r="P34" i="1"/>
  <c r="O35" i="1"/>
  <c r="L33" i="1"/>
  <c r="M23" i="1"/>
  <c r="L26" i="1"/>
  <c r="M24" i="1"/>
  <c r="Q23" i="1"/>
  <c r="J23" i="1"/>
  <c r="I24" i="1"/>
  <c r="Q24" i="1"/>
  <c r="P25" i="1"/>
  <c r="P26" i="1"/>
  <c r="O27" i="1"/>
  <c r="N28" i="1"/>
  <c r="M29" i="1"/>
  <c r="L30" i="1"/>
  <c r="K31" i="1"/>
  <c r="K32" i="1"/>
  <c r="J33" i="1"/>
  <c r="I34" i="1"/>
  <c r="Q34" i="1"/>
  <c r="P35" i="1"/>
  <c r="L24" i="1"/>
  <c r="K23" i="1"/>
  <c r="J24" i="1"/>
  <c r="I25" i="1"/>
  <c r="Q25" i="1"/>
  <c r="Q26" i="1"/>
  <c r="L31" i="1"/>
</calcChain>
</file>

<file path=xl/sharedStrings.xml><?xml version="1.0" encoding="utf-8"?>
<sst xmlns="http://schemas.openxmlformats.org/spreadsheetml/2006/main" count="61" uniqueCount="14">
  <si>
    <t xml:space="preserve">IMMATRICOLAZIONI AUTOVETTURE PER CILINDRATA </t>
  </si>
  <si>
    <t xml:space="preserve">NEW CAR REGISTRATIONS BY CYLINDER CAPACITY </t>
  </si>
  <si>
    <t>-</t>
  </si>
  <si>
    <t>"</t>
  </si>
  <si>
    <r>
      <t>cm</t>
    </r>
    <r>
      <rPr>
        <vertAlign val="superscript"/>
        <sz val="9"/>
        <rFont val="Trebuchet MS"/>
        <family val="2"/>
      </rPr>
      <t>3</t>
    </r>
  </si>
  <si>
    <t xml:space="preserve">    oltre 3000</t>
  </si>
  <si>
    <r>
      <rPr>
        <b/>
        <sz val="10"/>
        <rFont val="Trebuchet MS"/>
        <family val="2"/>
      </rPr>
      <t>Volumi</t>
    </r>
    <r>
      <rPr>
        <sz val="10"/>
        <rFont val="Trebuchet MS"/>
        <family val="2"/>
      </rPr>
      <t xml:space="preserve"> </t>
    </r>
    <r>
      <rPr>
        <i/>
        <sz val="10"/>
        <color theme="1" tint="0.14999847407452621"/>
        <rFont val="Trebuchet MS"/>
        <family val="2"/>
      </rPr>
      <t>/ Volumes</t>
    </r>
  </si>
  <si>
    <r>
      <rPr>
        <b/>
        <sz val="10"/>
        <rFont val="Trebuchet MS"/>
        <family val="2"/>
      </rPr>
      <t>Quote</t>
    </r>
    <r>
      <rPr>
        <sz val="10"/>
        <rFont val="Trebuchet MS"/>
        <family val="2"/>
      </rPr>
      <t xml:space="preserve"> </t>
    </r>
    <r>
      <rPr>
        <i/>
        <sz val="10"/>
        <color theme="1" tint="0.14999847407452621"/>
        <rFont val="Trebuchet MS"/>
        <family val="2"/>
      </rPr>
      <t>/ Share</t>
    </r>
    <r>
      <rPr>
        <sz val="10"/>
        <rFont val="Trebuchet MS"/>
        <family val="2"/>
      </rPr>
      <t xml:space="preserve"> </t>
    </r>
    <r>
      <rPr>
        <b/>
        <sz val="10"/>
        <rFont val="Trebuchet MS"/>
        <family val="2"/>
      </rPr>
      <t>%</t>
    </r>
  </si>
  <si>
    <r>
      <t>Totale/</t>
    </r>
    <r>
      <rPr>
        <b/>
        <i/>
        <sz val="10"/>
        <color theme="1" tint="0.14999847407452621"/>
        <rFont val="Trebuchet MS"/>
        <family val="2"/>
      </rPr>
      <t>Total</t>
    </r>
  </si>
  <si>
    <r>
      <t xml:space="preserve">* Nota - dati provvisori </t>
    </r>
    <r>
      <rPr>
        <i/>
        <sz val="8"/>
        <color theme="1" tint="0.14999847407452621"/>
        <rFont val="Trebuchet MS"/>
        <family val="2"/>
      </rPr>
      <t>/ * Note - provisional data</t>
    </r>
  </si>
  <si>
    <t>Elaborazioni Anfia su dati del Ministero dei Trasporti presenti in archivio al 30/04/2022 (Aut. Min.D07161/H4).</t>
  </si>
  <si>
    <t xml:space="preserve">Prepared by Anfia on Ministry of Transports data as of aApril 30, 2022. </t>
  </si>
  <si>
    <t>2021*</t>
  </si>
  <si>
    <t>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</si>
</sst>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* #,##0.0_-;\-* #,##0.0_-;_-* &quot;-&quot;_-;_-@_-"/>
    <numFmt numFmtId="165" formatCode="_-* #,##0.00_-;\-* #,##0.00_-;_-* \-??_-;_-@_-"/>
    <numFmt numFmtId="166" formatCode="_-* #,##0_-;\-* #,##0_-;_-* \-_-;_-@_-"/>
  </numFmts>
  <fonts count="33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b/>
      <sz val="12"/>
      <name val="Trebuchet MS"/>
      <family val="2"/>
    </font>
    <font>
      <i/>
      <sz val="10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vertAlign val="superscript"/>
      <sz val="9"/>
      <name val="Trebuchet MS"/>
      <family val="2"/>
    </font>
    <font>
      <vertAlign val="subscript"/>
      <sz val="9"/>
      <name val="Trebuchet MS"/>
      <family val="2"/>
    </font>
    <font>
      <sz val="10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b/>
      <sz val="20"/>
      <color theme="1" tint="0.14999847407452621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10"/>
      <color theme="1" tint="0.1499984740745262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6" fontId="7" fillId="0" borderId="0" applyFill="0" applyBorder="0" applyAlignment="0" applyProtection="0"/>
    <xf numFmtId="165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55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/>
    <xf numFmtId="0" fontId="21" fillId="0" borderId="0" xfId="0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centerContinuous"/>
    </xf>
    <xf numFmtId="0" fontId="23" fillId="0" borderId="0" xfId="0" applyFont="1"/>
    <xf numFmtId="0" fontId="19" fillId="0" borderId="0" xfId="0" applyFont="1"/>
    <xf numFmtId="0" fontId="22" fillId="0" borderId="0" xfId="0" applyFont="1" applyAlignment="1">
      <alignment horizontal="left"/>
    </xf>
    <xf numFmtId="0" fontId="22" fillId="20" borderId="0" xfId="0" applyFont="1" applyFill="1"/>
    <xf numFmtId="41" fontId="23" fillId="18" borderId="12" xfId="0" applyNumberFormat="1" applyFont="1" applyFill="1" applyBorder="1" applyAlignment="1">
      <alignment vertical="center"/>
    </xf>
    <xf numFmtId="164" fontId="23" fillId="18" borderId="12" xfId="0" applyNumberFormat="1" applyFont="1" applyFill="1" applyBorder="1" applyAlignment="1">
      <alignment vertical="center"/>
    </xf>
    <xf numFmtId="0" fontId="24" fillId="18" borderId="21" xfId="0" applyFont="1" applyFill="1" applyBorder="1" applyAlignment="1">
      <alignment horizontal="right" vertical="center"/>
    </xf>
    <xf numFmtId="0" fontId="24" fillId="18" borderId="22" xfId="0" applyFont="1" applyFill="1" applyBorder="1" applyAlignment="1">
      <alignment horizontal="right" vertical="center"/>
    </xf>
    <xf numFmtId="0" fontId="24" fillId="18" borderId="23" xfId="0" applyFont="1" applyFill="1" applyBorder="1" applyAlignment="1">
      <alignment horizontal="center" vertical="center"/>
    </xf>
    <xf numFmtId="41" fontId="24" fillId="18" borderId="23" xfId="0" applyNumberFormat="1" applyFont="1" applyFill="1" applyBorder="1" applyAlignment="1">
      <alignment vertical="center"/>
    </xf>
    <xf numFmtId="0" fontId="24" fillId="18" borderId="24" xfId="0" applyFont="1" applyFill="1" applyBorder="1" applyAlignment="1">
      <alignment horizontal="right" vertical="center"/>
    </xf>
    <xf numFmtId="0" fontId="24" fillId="18" borderId="25" xfId="0" applyFont="1" applyFill="1" applyBorder="1" applyAlignment="1">
      <alignment horizontal="right" vertical="center"/>
    </xf>
    <xf numFmtId="0" fontId="26" fillId="18" borderId="26" xfId="0" applyFont="1" applyFill="1" applyBorder="1" applyAlignment="1">
      <alignment horizontal="center" vertical="center"/>
    </xf>
    <xf numFmtId="41" fontId="24" fillId="18" borderId="26" xfId="0" applyNumberFormat="1" applyFont="1" applyFill="1" applyBorder="1" applyAlignment="1">
      <alignment vertical="center"/>
    </xf>
    <xf numFmtId="0" fontId="24" fillId="20" borderId="24" xfId="0" applyFont="1" applyFill="1" applyBorder="1" applyAlignment="1">
      <alignment horizontal="right" vertical="center"/>
    </xf>
    <xf numFmtId="0" fontId="24" fillId="20" borderId="25" xfId="0" applyFont="1" applyFill="1" applyBorder="1" applyAlignment="1">
      <alignment horizontal="right" vertical="center"/>
    </xf>
    <xf numFmtId="0" fontId="26" fillId="20" borderId="26" xfId="0" applyFont="1" applyFill="1" applyBorder="1" applyAlignment="1">
      <alignment horizontal="center" vertical="center"/>
    </xf>
    <xf numFmtId="41" fontId="24" fillId="20" borderId="26" xfId="0" applyNumberFormat="1" applyFont="1" applyFill="1" applyBorder="1" applyAlignment="1">
      <alignment vertical="center"/>
    </xf>
    <xf numFmtId="0" fontId="26" fillId="18" borderId="29" xfId="0" applyFont="1" applyFill="1" applyBorder="1" applyAlignment="1">
      <alignment horizontal="center" vertical="center"/>
    </xf>
    <xf numFmtId="41" fontId="24" fillId="18" borderId="29" xfId="0" applyNumberFormat="1" applyFont="1" applyFill="1" applyBorder="1" applyAlignment="1">
      <alignment vertical="center"/>
    </xf>
    <xf numFmtId="164" fontId="24" fillId="18" borderId="23" xfId="0" applyNumberFormat="1" applyFont="1" applyFill="1" applyBorder="1" applyAlignment="1">
      <alignment vertical="center"/>
    </xf>
    <xf numFmtId="164" fontId="24" fillId="18" borderId="26" xfId="0" applyNumberFormat="1" applyFont="1" applyFill="1" applyBorder="1" applyAlignment="1">
      <alignment vertical="center"/>
    </xf>
    <xf numFmtId="164" fontId="24" fillId="20" borderId="26" xfId="0" applyNumberFormat="1" applyFont="1" applyFill="1" applyBorder="1" applyAlignment="1">
      <alignment vertical="center"/>
    </xf>
    <xf numFmtId="164" fontId="24" fillId="18" borderId="29" xfId="0" applyNumberFormat="1" applyFont="1" applyFill="1" applyBorder="1" applyAlignment="1">
      <alignment vertical="center"/>
    </xf>
    <xf numFmtId="0" fontId="27" fillId="0" borderId="0" xfId="0" applyFont="1"/>
    <xf numFmtId="0" fontId="29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30" fillId="0" borderId="0" xfId="0" applyFont="1"/>
    <xf numFmtId="0" fontId="23" fillId="19" borderId="19" xfId="0" applyFont="1" applyFill="1" applyBorder="1" applyAlignment="1">
      <alignment horizontal="right" vertical="center" indent="1"/>
    </xf>
    <xf numFmtId="0" fontId="23" fillId="19" borderId="20" xfId="0" applyFont="1" applyFill="1" applyBorder="1" applyAlignment="1">
      <alignment horizontal="right" vertical="center" indent="1"/>
    </xf>
    <xf numFmtId="0" fontId="19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19" borderId="16" xfId="0" applyFont="1" applyFill="1" applyBorder="1" applyAlignment="1">
      <alignment horizontal="center" vertical="center"/>
    </xf>
    <xf numFmtId="0" fontId="22" fillId="19" borderId="17" xfId="0" applyFont="1" applyFill="1" applyBorder="1" applyAlignment="1">
      <alignment horizontal="center" vertical="center"/>
    </xf>
    <xf numFmtId="0" fontId="22" fillId="19" borderId="18" xfId="0" applyFont="1" applyFill="1" applyBorder="1" applyAlignment="1">
      <alignment horizontal="center" vertical="center"/>
    </xf>
    <xf numFmtId="0" fontId="22" fillId="19" borderId="13" xfId="0" applyFont="1" applyFill="1" applyBorder="1" applyAlignment="1">
      <alignment horizontal="center" vertical="center"/>
    </xf>
    <xf numFmtId="0" fontId="22" fillId="19" borderId="14" xfId="0" applyFont="1" applyFill="1" applyBorder="1" applyAlignment="1">
      <alignment horizontal="center" vertical="center"/>
    </xf>
    <xf numFmtId="0" fontId="22" fillId="19" borderId="15" xfId="0" applyFont="1" applyFill="1" applyBorder="1" applyAlignment="1">
      <alignment horizontal="center" vertical="center"/>
    </xf>
    <xf numFmtId="0" fontId="24" fillId="18" borderId="27" xfId="0" applyFont="1" applyFill="1" applyBorder="1" applyAlignment="1">
      <alignment horizontal="left" vertical="center"/>
    </xf>
    <xf numFmtId="0" fontId="24" fillId="18" borderId="28" xfId="0" applyFont="1" applyFill="1" applyBorder="1" applyAlignment="1">
      <alignment horizontal="left" vertical="center"/>
    </xf>
    <xf numFmtId="0" fontId="30" fillId="18" borderId="17" xfId="0" applyFont="1" applyFill="1" applyBorder="1" applyAlignment="1">
      <alignment horizontal="left"/>
    </xf>
    <xf numFmtId="0" fontId="31" fillId="0" borderId="0" xfId="0" applyFont="1" applyAlignment="1">
      <alignment horizontal="left" vertical="top"/>
    </xf>
    <xf numFmtId="0" fontId="30" fillId="0" borderId="0" xfId="0" applyFont="1" applyAlignment="1">
      <alignment horizontal="left"/>
    </xf>
    <xf numFmtId="49" fontId="19" fillId="0" borderId="10" xfId="0" applyNumberFormat="1" applyFont="1" applyBorder="1" applyAlignment="1">
      <alignment horizontal="left" vertical="center"/>
    </xf>
    <xf numFmtId="49" fontId="19" fillId="0" borderId="11" xfId="0" applyNumberFormat="1" applyFont="1" applyBorder="1" applyAlignment="1">
      <alignment horizontal="left" vertical="center"/>
    </xf>
    <xf numFmtId="49" fontId="19" fillId="0" borderId="12" xfId="0" applyNumberFormat="1" applyFont="1" applyBorder="1" applyAlignment="1">
      <alignment horizontal="left" vertical="center"/>
    </xf>
    <xf numFmtId="49" fontId="19" fillId="0" borderId="10" xfId="0" applyNumberFormat="1" applyFont="1" applyBorder="1" applyAlignment="1">
      <alignment vertical="center"/>
    </xf>
    <xf numFmtId="49" fontId="19" fillId="0" borderId="11" xfId="0" applyNumberFormat="1" applyFont="1" applyBorder="1" applyAlignment="1">
      <alignment vertical="center"/>
    </xf>
    <xf numFmtId="49" fontId="19" fillId="0" borderId="12" xfId="0" applyNumberFormat="1" applyFont="1" applyBorder="1" applyAlignment="1">
      <alignment vertical="center"/>
    </xf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3</xdr:col>
      <xdr:colOff>235642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70D0077-9711-43B9-9123-AFF973DC1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6"/>
  <sheetViews>
    <sheetView showGridLines="0" tabSelected="1" zoomScaleNormal="100" workbookViewId="0"/>
  </sheetViews>
  <sheetFormatPr defaultRowHeight="12.95" customHeight="1" x14ac:dyDescent="0.3"/>
  <cols>
    <col min="1" max="1" width="6" style="4" customWidth="1"/>
    <col min="2" max="2" width="2" style="4" customWidth="1"/>
    <col min="3" max="3" width="5" style="8" customWidth="1"/>
    <col min="4" max="4" width="5.85546875" style="8" customWidth="1"/>
    <col min="5" max="8" width="10.7109375" style="8" customWidth="1"/>
    <col min="9" max="12" width="10.7109375" style="8" bestFit="1" customWidth="1"/>
    <col min="13" max="16" width="10.7109375" style="4" bestFit="1" customWidth="1"/>
    <col min="17" max="17" width="10.28515625" style="4" bestFit="1" customWidth="1"/>
    <col min="18" max="16384" width="9.140625" style="4"/>
  </cols>
  <sheetData>
    <row r="1" spans="1:17" s="2" customFormat="1" ht="18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7" ht="15" x14ac:dyDescent="0.3">
      <c r="B2" s="3"/>
      <c r="C2" s="3"/>
      <c r="D2" s="3"/>
      <c r="E2" s="36" t="s">
        <v>0</v>
      </c>
      <c r="F2" s="36"/>
      <c r="G2" s="36"/>
      <c r="H2" s="36"/>
      <c r="I2" s="36"/>
      <c r="J2" s="36"/>
      <c r="K2" s="36"/>
      <c r="L2" s="36"/>
      <c r="M2" s="36"/>
    </row>
    <row r="3" spans="1:17" ht="15" x14ac:dyDescent="0.3">
      <c r="A3" s="3"/>
      <c r="B3" s="3"/>
      <c r="C3" s="3"/>
      <c r="D3" s="3"/>
      <c r="E3" s="37" t="s">
        <v>1</v>
      </c>
      <c r="F3" s="37"/>
      <c r="G3" s="37"/>
      <c r="H3" s="37"/>
      <c r="I3" s="37"/>
      <c r="J3" s="37"/>
      <c r="K3" s="37"/>
      <c r="L3" s="37"/>
      <c r="M3" s="37"/>
    </row>
    <row r="4" spans="1:17" ht="12.95" customHeight="1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7" ht="15" customHeight="1" x14ac:dyDescent="0.3">
      <c r="A5" s="38" t="s">
        <v>6</v>
      </c>
      <c r="B5" s="39"/>
      <c r="C5" s="39"/>
      <c r="D5" s="40"/>
      <c r="E5" s="34" t="s">
        <v>13</v>
      </c>
      <c r="F5" s="34" t="s">
        <v>12</v>
      </c>
      <c r="G5" s="34">
        <v>2020</v>
      </c>
      <c r="H5" s="34">
        <v>2019</v>
      </c>
      <c r="I5" s="34">
        <v>2018</v>
      </c>
      <c r="J5" s="34">
        <v>2017</v>
      </c>
      <c r="K5" s="34">
        <v>2016</v>
      </c>
      <c r="L5" s="34">
        <v>2015</v>
      </c>
      <c r="M5" s="34">
        <v>2014</v>
      </c>
      <c r="N5" s="34">
        <v>2013</v>
      </c>
      <c r="O5" s="34">
        <v>2012</v>
      </c>
      <c r="P5" s="34">
        <v>2011</v>
      </c>
      <c r="Q5" s="34">
        <v>2010</v>
      </c>
    </row>
    <row r="6" spans="1:17" s="6" customFormat="1" ht="12.95" customHeight="1" x14ac:dyDescent="0.35">
      <c r="A6" s="41"/>
      <c r="B6" s="42"/>
      <c r="C6" s="42"/>
      <c r="D6" s="43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</row>
    <row r="7" spans="1:17" ht="17.25" x14ac:dyDescent="0.3">
      <c r="A7" s="12">
        <v>0</v>
      </c>
      <c r="B7" s="13" t="s">
        <v>2</v>
      </c>
      <c r="C7" s="13">
        <v>800</v>
      </c>
      <c r="D7" s="14" t="s">
        <v>4</v>
      </c>
      <c r="E7" s="15">
        <v>49158</v>
      </c>
      <c r="F7" s="15">
        <v>67291</v>
      </c>
      <c r="G7" s="15">
        <v>32502</v>
      </c>
      <c r="H7" s="15">
        <v>10696</v>
      </c>
      <c r="I7" s="15">
        <v>5190</v>
      </c>
      <c r="J7" s="15">
        <v>2255</v>
      </c>
      <c r="K7" s="15">
        <v>1528</v>
      </c>
      <c r="L7" s="15">
        <v>1615</v>
      </c>
      <c r="M7" s="15">
        <v>1445</v>
      </c>
      <c r="N7" s="15">
        <v>6418</v>
      </c>
      <c r="O7" s="15">
        <v>5350</v>
      </c>
      <c r="P7" s="15">
        <v>3993</v>
      </c>
      <c r="Q7" s="15">
        <v>11107</v>
      </c>
    </row>
    <row r="8" spans="1:17" ht="15" x14ac:dyDescent="0.3">
      <c r="A8" s="16">
        <v>801</v>
      </c>
      <c r="B8" s="17" t="s">
        <v>2</v>
      </c>
      <c r="C8" s="17">
        <v>1000</v>
      </c>
      <c r="D8" s="18" t="s">
        <v>3</v>
      </c>
      <c r="E8" s="19">
        <v>456376</v>
      </c>
      <c r="F8" s="19">
        <v>504289</v>
      </c>
      <c r="G8" s="19">
        <v>361860</v>
      </c>
      <c r="H8" s="19">
        <v>400118</v>
      </c>
      <c r="I8" s="19">
        <v>297193</v>
      </c>
      <c r="J8" s="19">
        <v>224897</v>
      </c>
      <c r="K8" s="19">
        <v>205412</v>
      </c>
      <c r="L8" s="19">
        <v>186942</v>
      </c>
      <c r="M8" s="19">
        <v>158639</v>
      </c>
      <c r="N8" s="19">
        <v>143598</v>
      </c>
      <c r="O8" s="19">
        <v>98242</v>
      </c>
      <c r="P8" s="19">
        <v>103771</v>
      </c>
      <c r="Q8" s="19">
        <v>130549</v>
      </c>
    </row>
    <row r="9" spans="1:17" ht="15" x14ac:dyDescent="0.3">
      <c r="A9" s="16">
        <v>1001</v>
      </c>
      <c r="B9" s="17" t="s">
        <v>2</v>
      </c>
      <c r="C9" s="17">
        <v>1200</v>
      </c>
      <c r="D9" s="18" t="s">
        <v>3</v>
      </c>
      <c r="E9" s="19">
        <v>122467</v>
      </c>
      <c r="F9" s="19">
        <v>145215</v>
      </c>
      <c r="G9" s="19">
        <v>120982</v>
      </c>
      <c r="H9" s="19">
        <v>130355</v>
      </c>
      <c r="I9" s="19">
        <v>117041</v>
      </c>
      <c r="J9" s="19">
        <v>110276</v>
      </c>
      <c r="K9" s="19">
        <v>93233</v>
      </c>
      <c r="L9" s="19">
        <v>91757</v>
      </c>
      <c r="M9" s="19">
        <v>93181</v>
      </c>
      <c r="N9" s="19">
        <v>98954</v>
      </c>
      <c r="O9" s="19">
        <v>106742</v>
      </c>
      <c r="P9" s="19">
        <v>124756</v>
      </c>
      <c r="Q9" s="19">
        <v>151492</v>
      </c>
    </row>
    <row r="10" spans="1:17" ht="15" x14ac:dyDescent="0.3">
      <c r="A10" s="16">
        <v>1201</v>
      </c>
      <c r="B10" s="17" t="s">
        <v>2</v>
      </c>
      <c r="C10" s="17">
        <v>1300</v>
      </c>
      <c r="D10" s="18" t="s">
        <v>3</v>
      </c>
      <c r="E10" s="19">
        <v>33040</v>
      </c>
      <c r="F10" s="19">
        <v>46491</v>
      </c>
      <c r="G10" s="19">
        <v>149425</v>
      </c>
      <c r="H10" s="19">
        <v>292093</v>
      </c>
      <c r="I10" s="19">
        <v>299773</v>
      </c>
      <c r="J10" s="19">
        <v>393366</v>
      </c>
      <c r="K10" s="19">
        <v>381412</v>
      </c>
      <c r="L10" s="19">
        <v>322507</v>
      </c>
      <c r="M10" s="19">
        <v>287301</v>
      </c>
      <c r="N10" s="19">
        <v>280931</v>
      </c>
      <c r="O10" s="19">
        <v>321525</v>
      </c>
      <c r="P10" s="19">
        <v>446392</v>
      </c>
      <c r="Q10" s="19">
        <v>501286</v>
      </c>
    </row>
    <row r="11" spans="1:17" ht="15" x14ac:dyDescent="0.3">
      <c r="A11" s="16">
        <v>1301</v>
      </c>
      <c r="B11" s="17" t="s">
        <v>2</v>
      </c>
      <c r="C11" s="17">
        <v>1400</v>
      </c>
      <c r="D11" s="18" t="s">
        <v>3</v>
      </c>
      <c r="E11" s="19">
        <v>59313</v>
      </c>
      <c r="F11" s="19">
        <v>76815</v>
      </c>
      <c r="G11" s="19">
        <v>66759</v>
      </c>
      <c r="H11" s="19">
        <v>105832</v>
      </c>
      <c r="I11" s="19">
        <v>133928</v>
      </c>
      <c r="J11" s="19">
        <v>141572</v>
      </c>
      <c r="K11" s="19">
        <v>150628</v>
      </c>
      <c r="L11" s="19">
        <v>161005</v>
      </c>
      <c r="M11" s="19">
        <v>143178</v>
      </c>
      <c r="N11" s="19">
        <v>147203</v>
      </c>
      <c r="O11" s="19">
        <v>221369</v>
      </c>
      <c r="P11" s="19">
        <v>250432</v>
      </c>
      <c r="Q11" s="19">
        <v>360492</v>
      </c>
    </row>
    <row r="12" spans="1:17" ht="15" x14ac:dyDescent="0.3">
      <c r="A12" s="16">
        <v>1401</v>
      </c>
      <c r="B12" s="17" t="s">
        <v>2</v>
      </c>
      <c r="C12" s="17">
        <v>1500</v>
      </c>
      <c r="D12" s="18" t="s">
        <v>3</v>
      </c>
      <c r="E12" s="19">
        <v>260794</v>
      </c>
      <c r="F12" s="19">
        <v>240696</v>
      </c>
      <c r="G12" s="19">
        <v>270382</v>
      </c>
      <c r="H12" s="19">
        <v>374650</v>
      </c>
      <c r="I12" s="19">
        <v>340883</v>
      </c>
      <c r="J12" s="19">
        <v>331731</v>
      </c>
      <c r="K12" s="19">
        <v>297870</v>
      </c>
      <c r="L12" s="19">
        <v>228527</v>
      </c>
      <c r="M12" s="19">
        <v>153023</v>
      </c>
      <c r="N12" s="19">
        <v>108165</v>
      </c>
      <c r="O12" s="19">
        <v>70302</v>
      </c>
      <c r="P12" s="19">
        <v>96906</v>
      </c>
      <c r="Q12" s="19">
        <v>93099</v>
      </c>
    </row>
    <row r="13" spans="1:17" ht="15" x14ac:dyDescent="0.3">
      <c r="A13" s="16">
        <v>1501</v>
      </c>
      <c r="B13" s="17" t="s">
        <v>2</v>
      </c>
      <c r="C13" s="17">
        <v>1600</v>
      </c>
      <c r="D13" s="18" t="s">
        <v>3</v>
      </c>
      <c r="E13" s="19">
        <v>89769</v>
      </c>
      <c r="F13" s="19">
        <v>111817</v>
      </c>
      <c r="G13" s="19">
        <v>122924</v>
      </c>
      <c r="H13" s="19">
        <v>258504</v>
      </c>
      <c r="I13" s="19">
        <v>345552</v>
      </c>
      <c r="J13" s="19">
        <v>382110</v>
      </c>
      <c r="K13" s="19">
        <v>332881</v>
      </c>
      <c r="L13" s="19">
        <v>276127</v>
      </c>
      <c r="M13" s="19">
        <v>230582</v>
      </c>
      <c r="N13" s="19">
        <v>213048</v>
      </c>
      <c r="O13" s="19">
        <v>231865</v>
      </c>
      <c r="P13" s="19">
        <v>283288</v>
      </c>
      <c r="Q13" s="19">
        <v>280926</v>
      </c>
    </row>
    <row r="14" spans="1:17" s="9" customFormat="1" ht="15" x14ac:dyDescent="0.3">
      <c r="A14" s="20">
        <v>1601</v>
      </c>
      <c r="B14" s="21" t="s">
        <v>2</v>
      </c>
      <c r="C14" s="21">
        <v>1800</v>
      </c>
      <c r="D14" s="22" t="s">
        <v>3</v>
      </c>
      <c r="E14" s="23">
        <v>12827</v>
      </c>
      <c r="F14" s="23">
        <v>17766</v>
      </c>
      <c r="G14" s="23">
        <v>19073</v>
      </c>
      <c r="H14" s="23">
        <v>31221</v>
      </c>
      <c r="I14" s="23">
        <v>50382</v>
      </c>
      <c r="J14" s="23">
        <v>60295</v>
      </c>
      <c r="K14" s="23">
        <v>47631</v>
      </c>
      <c r="L14" s="23">
        <v>46468</v>
      </c>
      <c r="M14" s="23">
        <v>58975</v>
      </c>
      <c r="N14" s="23">
        <v>70541</v>
      </c>
      <c r="O14" s="23">
        <v>56037</v>
      </c>
      <c r="P14" s="23">
        <v>56240</v>
      </c>
      <c r="Q14" s="23">
        <v>35730</v>
      </c>
    </row>
    <row r="15" spans="1:17" s="9" customFormat="1" ht="15" x14ac:dyDescent="0.3">
      <c r="A15" s="20">
        <v>1801</v>
      </c>
      <c r="B15" s="21" t="s">
        <v>2</v>
      </c>
      <c r="C15" s="21">
        <v>2000</v>
      </c>
      <c r="D15" s="22" t="s">
        <v>3</v>
      </c>
      <c r="E15" s="23">
        <v>184158</v>
      </c>
      <c r="F15" s="23">
        <v>198430</v>
      </c>
      <c r="G15" s="23">
        <v>191456</v>
      </c>
      <c r="H15" s="23">
        <v>235235</v>
      </c>
      <c r="I15" s="23">
        <v>227875</v>
      </c>
      <c r="J15" s="23">
        <v>227095</v>
      </c>
      <c r="K15" s="23">
        <v>226942</v>
      </c>
      <c r="L15" s="23">
        <v>180583</v>
      </c>
      <c r="M15" s="23">
        <v>162866</v>
      </c>
      <c r="N15" s="23">
        <v>165313</v>
      </c>
      <c r="O15" s="23">
        <v>207803</v>
      </c>
      <c r="P15" s="23">
        <v>267033</v>
      </c>
      <c r="Q15" s="23">
        <v>280966</v>
      </c>
    </row>
    <row r="16" spans="1:17" ht="15" x14ac:dyDescent="0.3">
      <c r="A16" s="16">
        <v>2001</v>
      </c>
      <c r="B16" s="17" t="s">
        <v>2</v>
      </c>
      <c r="C16" s="17">
        <v>2500</v>
      </c>
      <c r="D16" s="18" t="s">
        <v>3</v>
      </c>
      <c r="E16" s="19">
        <v>27262</v>
      </c>
      <c r="F16" s="19">
        <v>26143</v>
      </c>
      <c r="G16" s="19">
        <v>24342</v>
      </c>
      <c r="H16" s="19">
        <v>49044</v>
      </c>
      <c r="I16" s="19">
        <v>64958</v>
      </c>
      <c r="J16" s="19">
        <v>67368</v>
      </c>
      <c r="K16" s="19">
        <v>56840</v>
      </c>
      <c r="L16" s="19">
        <v>51400</v>
      </c>
      <c r="M16" s="19">
        <v>45011</v>
      </c>
      <c r="N16" s="19">
        <v>47248</v>
      </c>
      <c r="O16" s="19">
        <v>53925</v>
      </c>
      <c r="P16" s="19">
        <v>62483</v>
      </c>
      <c r="Q16" s="19">
        <v>57651</v>
      </c>
    </row>
    <row r="17" spans="1:17" ht="15" x14ac:dyDescent="0.3">
      <c r="A17" s="16">
        <v>2501</v>
      </c>
      <c r="B17" s="17" t="s">
        <v>2</v>
      </c>
      <c r="C17" s="17">
        <v>3000</v>
      </c>
      <c r="D17" s="18" t="s">
        <v>3</v>
      </c>
      <c r="E17" s="19">
        <v>18080</v>
      </c>
      <c r="F17" s="19">
        <v>20045</v>
      </c>
      <c r="G17" s="19">
        <v>19058</v>
      </c>
      <c r="H17" s="19">
        <v>26203</v>
      </c>
      <c r="I17" s="19">
        <v>25117</v>
      </c>
      <c r="J17" s="19">
        <v>27493</v>
      </c>
      <c r="K17" s="19">
        <v>28198</v>
      </c>
      <c r="L17" s="19">
        <v>25976</v>
      </c>
      <c r="M17" s="19">
        <v>23792</v>
      </c>
      <c r="N17" s="19">
        <v>20496</v>
      </c>
      <c r="O17" s="19">
        <v>26624</v>
      </c>
      <c r="P17" s="19">
        <v>47042</v>
      </c>
      <c r="Q17" s="19">
        <v>48668</v>
      </c>
    </row>
    <row r="18" spans="1:17" ht="15" x14ac:dyDescent="0.3">
      <c r="A18" s="44" t="s">
        <v>5</v>
      </c>
      <c r="B18" s="45"/>
      <c r="C18" s="45"/>
      <c r="D18" s="24" t="s">
        <v>3</v>
      </c>
      <c r="E18" s="25">
        <v>3719</v>
      </c>
      <c r="F18" s="25">
        <v>3315</v>
      </c>
      <c r="G18" s="25">
        <v>3092</v>
      </c>
      <c r="H18" s="25">
        <v>3155</v>
      </c>
      <c r="I18" s="25">
        <v>3164</v>
      </c>
      <c r="J18" s="25">
        <v>3188</v>
      </c>
      <c r="K18" s="25">
        <v>3556</v>
      </c>
      <c r="L18" s="25">
        <v>3042</v>
      </c>
      <c r="M18" s="25">
        <v>2784</v>
      </c>
      <c r="N18" s="25">
        <v>2927</v>
      </c>
      <c r="O18" s="25">
        <v>3479</v>
      </c>
      <c r="P18" s="25">
        <v>7133</v>
      </c>
      <c r="Q18" s="25">
        <v>10076</v>
      </c>
    </row>
    <row r="19" spans="1:17" s="7" customFormat="1" ht="21" customHeight="1" x14ac:dyDescent="0.3">
      <c r="A19" s="52" t="s">
        <v>8</v>
      </c>
      <c r="B19" s="53"/>
      <c r="C19" s="53"/>
      <c r="D19" s="54"/>
      <c r="E19" s="10">
        <f t="shared" ref="E19" si="0">SUM(E7:E18)</f>
        <v>1316963</v>
      </c>
      <c r="F19" s="10">
        <f t="shared" ref="F19:H19" si="1">SUM(F7:F18)</f>
        <v>1458313</v>
      </c>
      <c r="G19" s="10">
        <f t="shared" si="1"/>
        <v>1381855</v>
      </c>
      <c r="H19" s="10">
        <f t="shared" si="1"/>
        <v>1917106</v>
      </c>
      <c r="I19" s="10">
        <f t="shared" ref="I19:Q19" si="2">SUM(I7:I18)</f>
        <v>1911056</v>
      </c>
      <c r="J19" s="10">
        <f t="shared" si="2"/>
        <v>1971646</v>
      </c>
      <c r="K19" s="10">
        <f t="shared" si="2"/>
        <v>1826131</v>
      </c>
      <c r="L19" s="10">
        <f t="shared" si="2"/>
        <v>1575949</v>
      </c>
      <c r="M19" s="10">
        <f t="shared" si="2"/>
        <v>1360777</v>
      </c>
      <c r="N19" s="10">
        <f t="shared" si="2"/>
        <v>1304842</v>
      </c>
      <c r="O19" s="10">
        <f t="shared" si="2"/>
        <v>1403263</v>
      </c>
      <c r="P19" s="10">
        <f t="shared" si="2"/>
        <v>1749469</v>
      </c>
      <c r="Q19" s="10">
        <f t="shared" si="2"/>
        <v>1962042</v>
      </c>
    </row>
    <row r="20" spans="1:17" s="7" customFormat="1" ht="12.95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4"/>
      <c r="O20" s="4"/>
      <c r="P20" s="4"/>
      <c r="Q20" s="4"/>
    </row>
    <row r="21" spans="1:17" ht="12.95" customHeight="1" x14ac:dyDescent="0.3">
      <c r="A21" s="38" t="s">
        <v>7</v>
      </c>
      <c r="B21" s="39"/>
      <c r="C21" s="39"/>
      <c r="D21" s="40"/>
      <c r="E21" s="34" t="s">
        <v>13</v>
      </c>
      <c r="F21" s="34" t="s">
        <v>12</v>
      </c>
      <c r="G21" s="34">
        <v>2020</v>
      </c>
      <c r="H21" s="34">
        <v>2019</v>
      </c>
      <c r="I21" s="34">
        <v>2018</v>
      </c>
      <c r="J21" s="34">
        <v>2017</v>
      </c>
      <c r="K21" s="34">
        <v>2016</v>
      </c>
      <c r="L21" s="34">
        <v>2015</v>
      </c>
      <c r="M21" s="34">
        <v>2014</v>
      </c>
      <c r="N21" s="34">
        <v>2013</v>
      </c>
      <c r="O21" s="34">
        <v>2012</v>
      </c>
      <c r="P21" s="34">
        <v>2011</v>
      </c>
      <c r="Q21" s="34">
        <v>2010</v>
      </c>
    </row>
    <row r="22" spans="1:17" ht="12.95" customHeight="1" x14ac:dyDescent="0.3">
      <c r="A22" s="41"/>
      <c r="B22" s="42"/>
      <c r="C22" s="42"/>
      <c r="D22" s="43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</row>
    <row r="23" spans="1:17" ht="17.25" x14ac:dyDescent="0.3">
      <c r="A23" s="12">
        <v>0</v>
      </c>
      <c r="B23" s="13" t="s">
        <v>2</v>
      </c>
      <c r="C23" s="13">
        <v>800</v>
      </c>
      <c r="D23" s="14" t="s">
        <v>4</v>
      </c>
      <c r="E23" s="26">
        <f>E7/E$19*100</f>
        <v>3.7326788983441448</v>
      </c>
      <c r="F23" s="26">
        <f>F7/F$19*100</f>
        <v>4.6143043365861791</v>
      </c>
      <c r="G23" s="26">
        <f>G7/G$19*100</f>
        <v>2.3520557511461044</v>
      </c>
      <c r="H23" s="26">
        <f>H7/H$19*100</f>
        <v>0.55792428796321114</v>
      </c>
      <c r="I23" s="26">
        <f>I7/I$19*100</f>
        <v>0.27157759898192413</v>
      </c>
      <c r="J23" s="26">
        <f t="shared" ref="J23:Q23" si="3">J7/J$19*100</f>
        <v>0.1143714439610356</v>
      </c>
      <c r="K23" s="26">
        <f t="shared" si="3"/>
        <v>8.367417233484345E-2</v>
      </c>
      <c r="L23" s="26">
        <f t="shared" si="3"/>
        <v>0.10247793551694884</v>
      </c>
      <c r="M23" s="26">
        <f t="shared" si="3"/>
        <v>0.10618933153632079</v>
      </c>
      <c r="N23" s="26">
        <f t="shared" si="3"/>
        <v>0.49186031718782813</v>
      </c>
      <c r="O23" s="26">
        <f t="shared" si="3"/>
        <v>0.38125426238702226</v>
      </c>
      <c r="P23" s="26">
        <f t="shared" si="3"/>
        <v>0.22824068331590902</v>
      </c>
      <c r="Q23" s="26">
        <f t="shared" si="3"/>
        <v>0.5660938960531936</v>
      </c>
    </row>
    <row r="24" spans="1:17" ht="15" x14ac:dyDescent="0.3">
      <c r="A24" s="16">
        <v>801</v>
      </c>
      <c r="B24" s="17" t="s">
        <v>2</v>
      </c>
      <c r="C24" s="17">
        <v>1000</v>
      </c>
      <c r="D24" s="18" t="s">
        <v>3</v>
      </c>
      <c r="E24" s="27">
        <f>E8/E$19*100</f>
        <v>34.653669085615924</v>
      </c>
      <c r="F24" s="27">
        <f>F8/F$19*100</f>
        <v>34.580299291030116</v>
      </c>
      <c r="G24" s="27">
        <f t="shared" ref="G24" si="4">G8/G$19*100</f>
        <v>26.186539108661904</v>
      </c>
      <c r="H24" s="27">
        <f>H8/H$19*100</f>
        <v>20.870937757223647</v>
      </c>
      <c r="I24" s="27">
        <f t="shared" ref="I24:Q24" si="5">I8/I$19*100</f>
        <v>15.551244966133906</v>
      </c>
      <c r="J24" s="27">
        <f t="shared" si="5"/>
        <v>11.406560812640809</v>
      </c>
      <c r="K24" s="27">
        <f t="shared" si="5"/>
        <v>11.248481078301612</v>
      </c>
      <c r="L24" s="27">
        <f t="shared" si="5"/>
        <v>11.862185895609565</v>
      </c>
      <c r="M24" s="27">
        <f t="shared" si="5"/>
        <v>11.657971879301311</v>
      </c>
      <c r="N24" s="27">
        <f t="shared" si="5"/>
        <v>11.005010568329347</v>
      </c>
      <c r="O24" s="27">
        <f t="shared" si="5"/>
        <v>7.0009684570889421</v>
      </c>
      <c r="P24" s="27">
        <f t="shared" si="5"/>
        <v>5.931571236758125</v>
      </c>
      <c r="Q24" s="27">
        <f t="shared" si="5"/>
        <v>6.6537311637569427</v>
      </c>
    </row>
    <row r="25" spans="1:17" ht="15" x14ac:dyDescent="0.3">
      <c r="A25" s="16">
        <v>1001</v>
      </c>
      <c r="B25" s="17" t="s">
        <v>2</v>
      </c>
      <c r="C25" s="17">
        <v>1200</v>
      </c>
      <c r="D25" s="18" t="s">
        <v>3</v>
      </c>
      <c r="E25" s="27">
        <f>E9/E$19*100</f>
        <v>9.2991982310816628</v>
      </c>
      <c r="F25" s="27">
        <f>F9/F$19*100</f>
        <v>9.9577388393301032</v>
      </c>
      <c r="G25" s="27">
        <f t="shared" ref="G25" si="6">G9/G$19*100</f>
        <v>8.7550430399716319</v>
      </c>
      <c r="H25" s="27">
        <f>H9/H$19*100</f>
        <v>6.7995718546600967</v>
      </c>
      <c r="I25" s="27">
        <f t="shared" ref="I25:Q25" si="7">I9/I$19*100</f>
        <v>6.1244149831297463</v>
      </c>
      <c r="J25" s="27">
        <f t="shared" si="7"/>
        <v>5.5930932834798952</v>
      </c>
      <c r="K25" s="27">
        <f t="shared" si="7"/>
        <v>5.1054935270251702</v>
      </c>
      <c r="L25" s="27">
        <f t="shared" si="7"/>
        <v>5.8223330831137305</v>
      </c>
      <c r="M25" s="27">
        <f t="shared" si="7"/>
        <v>6.8476319044193126</v>
      </c>
      <c r="N25" s="27">
        <f t="shared" si="7"/>
        <v>7.5836001600193743</v>
      </c>
      <c r="O25" s="27">
        <f t="shared" si="7"/>
        <v>7.6066995281711263</v>
      </c>
      <c r="P25" s="27">
        <f t="shared" si="7"/>
        <v>7.131078058542335</v>
      </c>
      <c r="Q25" s="27">
        <f t="shared" si="7"/>
        <v>7.7211395066976136</v>
      </c>
    </row>
    <row r="26" spans="1:17" ht="15" x14ac:dyDescent="0.3">
      <c r="A26" s="16">
        <v>1201</v>
      </c>
      <c r="B26" s="17" t="s">
        <v>2</v>
      </c>
      <c r="C26" s="17">
        <v>1300</v>
      </c>
      <c r="D26" s="18" t="s">
        <v>3</v>
      </c>
      <c r="E26" s="27">
        <f t="shared" ref="E26" si="8">E10/E$19*100</f>
        <v>2.5088024492715437</v>
      </c>
      <c r="F26" s="27">
        <f t="shared" ref="F26:H26" si="9">F10/F$19*100</f>
        <v>3.1879987355252268</v>
      </c>
      <c r="G26" s="27">
        <f t="shared" si="9"/>
        <v>10.813363196572723</v>
      </c>
      <c r="H26" s="27">
        <f t="shared" si="9"/>
        <v>15.236142393795649</v>
      </c>
      <c r="I26" s="27">
        <f t="shared" ref="I26:Q26" si="10">I10/I$19*100</f>
        <v>15.68624885926943</v>
      </c>
      <c r="J26" s="27">
        <f t="shared" si="10"/>
        <v>19.951147416929814</v>
      </c>
      <c r="K26" s="27">
        <f t="shared" si="10"/>
        <v>20.886343860325464</v>
      </c>
      <c r="L26" s="27">
        <f>L10/L$19*100</f>
        <v>20.464304365179331</v>
      </c>
      <c r="M26" s="27">
        <f t="shared" si="10"/>
        <v>21.113011169353978</v>
      </c>
      <c r="N26" s="27">
        <f t="shared" si="10"/>
        <v>21.529886377047948</v>
      </c>
      <c r="O26" s="27">
        <f t="shared" si="10"/>
        <v>22.912668544670527</v>
      </c>
      <c r="P26" s="27">
        <f t="shared" si="10"/>
        <v>25.515856525608626</v>
      </c>
      <c r="Q26" s="27">
        <f t="shared" si="10"/>
        <v>25.549198233269216</v>
      </c>
    </row>
    <row r="27" spans="1:17" ht="15" x14ac:dyDescent="0.3">
      <c r="A27" s="16">
        <v>1301</v>
      </c>
      <c r="B27" s="17" t="s">
        <v>2</v>
      </c>
      <c r="C27" s="17">
        <v>1400</v>
      </c>
      <c r="D27" s="18" t="s">
        <v>3</v>
      </c>
      <c r="E27" s="27">
        <f t="shared" ref="E27" si="11">E11/E$19*100</f>
        <v>4.5037711765630473</v>
      </c>
      <c r="F27" s="27">
        <f t="shared" ref="F27:H27" si="12">F11/F$19*100</f>
        <v>5.2673877281488952</v>
      </c>
      <c r="G27" s="27">
        <f t="shared" si="12"/>
        <v>4.8311146972728691</v>
      </c>
      <c r="H27" s="27">
        <f t="shared" si="12"/>
        <v>5.5204041925694254</v>
      </c>
      <c r="I27" s="27">
        <f t="shared" ref="I27:Q27" si="13">I11/I$19*100</f>
        <v>7.0080625580830693</v>
      </c>
      <c r="J27" s="27">
        <f t="shared" si="13"/>
        <v>7.1803964809098595</v>
      </c>
      <c r="K27" s="27">
        <f t="shared" si="13"/>
        <v>8.248477245060732</v>
      </c>
      <c r="L27" s="27">
        <f t="shared" si="13"/>
        <v>10.216383905824364</v>
      </c>
      <c r="M27" s="27">
        <f t="shared" si="13"/>
        <v>10.521782775576014</v>
      </c>
      <c r="N27" s="27">
        <f t="shared" si="13"/>
        <v>11.281289228887482</v>
      </c>
      <c r="O27" s="27">
        <f t="shared" si="13"/>
        <v>15.775303702869669</v>
      </c>
      <c r="P27" s="27">
        <f t="shared" si="13"/>
        <v>14.314743502171231</v>
      </c>
      <c r="Q27" s="27">
        <f t="shared" si="13"/>
        <v>18.373306993428276</v>
      </c>
    </row>
    <row r="28" spans="1:17" ht="15" x14ac:dyDescent="0.3">
      <c r="A28" s="16">
        <v>1401</v>
      </c>
      <c r="B28" s="17" t="s">
        <v>2</v>
      </c>
      <c r="C28" s="17">
        <v>1500</v>
      </c>
      <c r="D28" s="18" t="s">
        <v>3</v>
      </c>
      <c r="E28" s="27">
        <f t="shared" ref="E28" si="14">E12/E$19*100</f>
        <v>19.802682383635684</v>
      </c>
      <c r="F28" s="27">
        <f t="shared" ref="F28:H28" si="15">F12/F$19*100</f>
        <v>16.505098699661868</v>
      </c>
      <c r="G28" s="27">
        <f t="shared" si="15"/>
        <v>19.566597074222695</v>
      </c>
      <c r="H28" s="27">
        <f t="shared" si="15"/>
        <v>19.54247704613099</v>
      </c>
      <c r="I28" s="27">
        <f t="shared" ref="I28:Q28" si="16">I12/I$19*100</f>
        <v>17.837415544076155</v>
      </c>
      <c r="J28" s="27">
        <f t="shared" si="16"/>
        <v>16.825079147067985</v>
      </c>
      <c r="K28" s="27">
        <f t="shared" si="16"/>
        <v>16.31153515273548</v>
      </c>
      <c r="L28" s="27">
        <f t="shared" si="16"/>
        <v>14.500913417883446</v>
      </c>
      <c r="M28" s="27">
        <f t="shared" si="16"/>
        <v>11.2452664911297</v>
      </c>
      <c r="N28" s="27">
        <f t="shared" si="16"/>
        <v>8.2895093812124383</v>
      </c>
      <c r="O28" s="27">
        <f t="shared" si="16"/>
        <v>5.0098947952023254</v>
      </c>
      <c r="P28" s="27">
        <f t="shared" si="16"/>
        <v>5.5391664556502569</v>
      </c>
      <c r="Q28" s="27">
        <f t="shared" si="16"/>
        <v>4.7450054585987456</v>
      </c>
    </row>
    <row r="29" spans="1:17" ht="15" x14ac:dyDescent="0.3">
      <c r="A29" s="16">
        <v>1501</v>
      </c>
      <c r="B29" s="17" t="s">
        <v>2</v>
      </c>
      <c r="C29" s="17">
        <v>1600</v>
      </c>
      <c r="D29" s="18" t="s">
        <v>3</v>
      </c>
      <c r="E29" s="27">
        <f t="shared" ref="E29" si="17">E13/E$19*100</f>
        <v>6.8163646207220712</v>
      </c>
      <c r="F29" s="27">
        <f t="shared" ref="F29:H29" si="18">F13/F$19*100</f>
        <v>7.667558336241945</v>
      </c>
      <c r="G29" s="27">
        <f t="shared" si="18"/>
        <v>8.8955787691183232</v>
      </c>
      <c r="H29" s="27">
        <f t="shared" si="18"/>
        <v>13.484074433025611</v>
      </c>
      <c r="I29" s="27">
        <f t="shared" ref="I29:Q29" si="19">I13/I$19*100</f>
        <v>18.08173072897916</v>
      </c>
      <c r="J29" s="27">
        <f t="shared" si="19"/>
        <v>19.380253858958454</v>
      </c>
      <c r="K29" s="27">
        <f t="shared" si="19"/>
        <v>18.228757958766376</v>
      </c>
      <c r="L29" s="27">
        <f t="shared" si="19"/>
        <v>17.521315727856678</v>
      </c>
      <c r="M29" s="27">
        <f t="shared" si="19"/>
        <v>16.944877816130049</v>
      </c>
      <c r="N29" s="27">
        <f t="shared" si="19"/>
        <v>16.3274940567517</v>
      </c>
      <c r="O29" s="27">
        <f t="shared" si="19"/>
        <v>16.523274681937743</v>
      </c>
      <c r="P29" s="27">
        <f t="shared" si="19"/>
        <v>16.192799072175614</v>
      </c>
      <c r="Q29" s="27">
        <f t="shared" si="19"/>
        <v>14.318042121422478</v>
      </c>
    </row>
    <row r="30" spans="1:17" ht="15" x14ac:dyDescent="0.3">
      <c r="A30" s="20">
        <v>1601</v>
      </c>
      <c r="B30" s="21" t="s">
        <v>2</v>
      </c>
      <c r="C30" s="21">
        <v>1800</v>
      </c>
      <c r="D30" s="22" t="s">
        <v>3</v>
      </c>
      <c r="E30" s="28">
        <f t="shared" ref="E30" si="20">E14/E$19*100</f>
        <v>0.97398332375321106</v>
      </c>
      <c r="F30" s="28">
        <f t="shared" ref="F30:H30" si="21">F14/F$19*100</f>
        <v>1.2182569859831187</v>
      </c>
      <c r="G30" s="28">
        <f t="shared" si="21"/>
        <v>1.380246118442239</v>
      </c>
      <c r="H30" s="28">
        <f t="shared" si="21"/>
        <v>1.6285484475036853</v>
      </c>
      <c r="I30" s="28">
        <f t="shared" ref="I30:Q30" si="22">I14/I$19*100</f>
        <v>2.6363434666488059</v>
      </c>
      <c r="J30" s="28">
        <f t="shared" si="22"/>
        <v>3.0581047510557169</v>
      </c>
      <c r="K30" s="28">
        <f t="shared" si="22"/>
        <v>2.608301375969194</v>
      </c>
      <c r="L30" s="28">
        <f t="shared" si="22"/>
        <v>2.9485725743663025</v>
      </c>
      <c r="M30" s="28">
        <f t="shared" si="22"/>
        <v>4.333920987788594</v>
      </c>
      <c r="N30" s="28">
        <f t="shared" si="22"/>
        <v>5.4060951440864109</v>
      </c>
      <c r="O30" s="28">
        <f t="shared" si="22"/>
        <v>3.9933355329685174</v>
      </c>
      <c r="P30" s="28">
        <f t="shared" si="22"/>
        <v>3.2146897144219184</v>
      </c>
      <c r="Q30" s="28">
        <f t="shared" si="22"/>
        <v>1.8210619344540027</v>
      </c>
    </row>
    <row r="31" spans="1:17" ht="15" x14ac:dyDescent="0.3">
      <c r="A31" s="20">
        <v>1801</v>
      </c>
      <c r="B31" s="21" t="s">
        <v>2</v>
      </c>
      <c r="C31" s="21">
        <v>2000</v>
      </c>
      <c r="D31" s="22" t="s">
        <v>3</v>
      </c>
      <c r="E31" s="28">
        <f t="shared" ref="E31" si="23">E15/E$19*100</f>
        <v>13.983536363588042</v>
      </c>
      <c r="F31" s="28">
        <f t="shared" ref="F31:H31" si="24">F15/F$19*100</f>
        <v>13.606818289352148</v>
      </c>
      <c r="G31" s="28">
        <f t="shared" si="24"/>
        <v>13.854999258243447</v>
      </c>
      <c r="H31" s="28">
        <f t="shared" si="24"/>
        <v>12.270317864531226</v>
      </c>
      <c r="I31" s="28">
        <f t="shared" ref="I31:P31" si="25">I15/I$19*100</f>
        <v>11.924035716378798</v>
      </c>
      <c r="J31" s="28">
        <f t="shared" si="25"/>
        <v>11.51804127110039</v>
      </c>
      <c r="K31" s="28">
        <f t="shared" si="25"/>
        <v>12.427476451579871</v>
      </c>
      <c r="L31" s="28">
        <f t="shared" si="25"/>
        <v>11.458682990375959</v>
      </c>
      <c r="M31" s="28">
        <f t="shared" si="25"/>
        <v>11.96860323183005</v>
      </c>
      <c r="N31" s="28">
        <f t="shared" si="25"/>
        <v>12.669196730332102</v>
      </c>
      <c r="O31" s="28">
        <f t="shared" si="25"/>
        <v>14.808556913422501</v>
      </c>
      <c r="P31" s="28">
        <f t="shared" si="25"/>
        <v>15.263660001977744</v>
      </c>
      <c r="Q31" s="28">
        <f>Q15/Q$19*100</f>
        <v>14.320080813764434</v>
      </c>
    </row>
    <row r="32" spans="1:17" ht="15" x14ac:dyDescent="0.3">
      <c r="A32" s="16">
        <v>2001</v>
      </c>
      <c r="B32" s="17" t="s">
        <v>2</v>
      </c>
      <c r="C32" s="17">
        <v>2500</v>
      </c>
      <c r="D32" s="18" t="s">
        <v>3</v>
      </c>
      <c r="E32" s="27">
        <f t="shared" ref="E32" si="26">E16/E$19*100</f>
        <v>2.0700657497591051</v>
      </c>
      <c r="F32" s="27">
        <f t="shared" ref="F32:H32" si="27">F16/F$19*100</f>
        <v>1.7926878523334842</v>
      </c>
      <c r="G32" s="27">
        <f t="shared" si="27"/>
        <v>1.7615451693556847</v>
      </c>
      <c r="H32" s="27">
        <f t="shared" si="27"/>
        <v>2.5582310002681123</v>
      </c>
      <c r="I32" s="27">
        <f t="shared" ref="I32:Q32" si="28">I16/I$19*100</f>
        <v>3.3990631357741474</v>
      </c>
      <c r="J32" s="27">
        <f t="shared" si="28"/>
        <v>3.4168405484554527</v>
      </c>
      <c r="K32" s="27">
        <f t="shared" si="28"/>
        <v>3.1125915939217945</v>
      </c>
      <c r="L32" s="27">
        <f t="shared" si="28"/>
        <v>3.2615268641307553</v>
      </c>
      <c r="M32" s="27">
        <f t="shared" si="28"/>
        <v>3.3077425617863914</v>
      </c>
      <c r="N32" s="27">
        <f t="shared" si="28"/>
        <v>3.6209748000141011</v>
      </c>
      <c r="O32" s="27">
        <f t="shared" si="28"/>
        <v>3.8428291774243317</v>
      </c>
      <c r="P32" s="27">
        <f t="shared" si="28"/>
        <v>3.5715408503951771</v>
      </c>
      <c r="Q32" s="27">
        <f t="shared" si="28"/>
        <v>2.9383163051555474</v>
      </c>
    </row>
    <row r="33" spans="1:17" ht="15" x14ac:dyDescent="0.3">
      <c r="A33" s="16">
        <v>2501</v>
      </c>
      <c r="B33" s="17" t="s">
        <v>2</v>
      </c>
      <c r="C33" s="17">
        <v>3000</v>
      </c>
      <c r="D33" s="18" t="s">
        <v>3</v>
      </c>
      <c r="E33" s="27">
        <f t="shared" ref="E33" si="29">E17/E$19*100</f>
        <v>1.3728555775674791</v>
      </c>
      <c r="F33" s="27">
        <f t="shared" ref="F33:H33" si="30">F17/F$19*100</f>
        <v>1.3745334506378259</v>
      </c>
      <c r="G33" s="27">
        <f t="shared" si="30"/>
        <v>1.3791606210492418</v>
      </c>
      <c r="H33" s="27">
        <f t="shared" si="30"/>
        <v>1.3667997492053126</v>
      </c>
      <c r="I33" s="27">
        <f t="shared" ref="I33:Q33" si="31">I17/I$19*100</f>
        <v>1.31429952863757</v>
      </c>
      <c r="J33" s="27">
        <f t="shared" si="31"/>
        <v>1.3944186735347015</v>
      </c>
      <c r="K33" s="27">
        <f t="shared" si="31"/>
        <v>1.5441389473153897</v>
      </c>
      <c r="L33" s="27">
        <f t="shared" si="31"/>
        <v>1.648276689156819</v>
      </c>
      <c r="M33" s="27">
        <f t="shared" si="31"/>
        <v>1.748412855302522</v>
      </c>
      <c r="N33" s="27">
        <f t="shared" si="31"/>
        <v>1.5707648895421822</v>
      </c>
      <c r="O33" s="27">
        <f t="shared" si="31"/>
        <v>1.8972922395873046</v>
      </c>
      <c r="P33" s="27">
        <f t="shared" si="31"/>
        <v>2.6889301839586754</v>
      </c>
      <c r="Q33" s="27">
        <f t="shared" si="31"/>
        <v>2.4804769724603246</v>
      </c>
    </row>
    <row r="34" spans="1:17" ht="15" x14ac:dyDescent="0.3">
      <c r="A34" s="44" t="s">
        <v>5</v>
      </c>
      <c r="B34" s="45"/>
      <c r="C34" s="45"/>
      <c r="D34" s="24" t="s">
        <v>3</v>
      </c>
      <c r="E34" s="29">
        <f t="shared" ref="E34" si="32">E18/E$19*100</f>
        <v>0.28239214009808933</v>
      </c>
      <c r="F34" s="29">
        <f t="shared" ref="F34:H34" si="33">F18/F$19*100</f>
        <v>0.22731745516908919</v>
      </c>
      <c r="G34" s="29">
        <f t="shared" si="33"/>
        <v>0.22375719594313442</v>
      </c>
      <c r="H34" s="29">
        <f t="shared" si="33"/>
        <v>0.16457097312303023</v>
      </c>
      <c r="I34" s="29">
        <f t="shared" ref="I34:Q34" si="34">I18/I$19*100</f>
        <v>0.16556291390728478</v>
      </c>
      <c r="J34" s="29">
        <f t="shared" si="34"/>
        <v>0.16169231190588981</v>
      </c>
      <c r="K34" s="29">
        <f t="shared" si="34"/>
        <v>0.19472863666407284</v>
      </c>
      <c r="L34" s="29">
        <f t="shared" si="34"/>
        <v>0.19302655098610425</v>
      </c>
      <c r="M34" s="29">
        <f t="shared" si="34"/>
        <v>0.20458899584575577</v>
      </c>
      <c r="N34" s="29">
        <f t="shared" si="34"/>
        <v>0.22431834658908895</v>
      </c>
      <c r="O34" s="29">
        <f t="shared" si="34"/>
        <v>0.24792216426999075</v>
      </c>
      <c r="P34" s="29">
        <f t="shared" si="34"/>
        <v>0.40772371502438737</v>
      </c>
      <c r="Q34" s="29">
        <f t="shared" si="34"/>
        <v>0.51354660093922555</v>
      </c>
    </row>
    <row r="35" spans="1:17" ht="21" customHeight="1" x14ac:dyDescent="0.3">
      <c r="A35" s="49" t="s">
        <v>8</v>
      </c>
      <c r="B35" s="50"/>
      <c r="C35" s="50"/>
      <c r="D35" s="51"/>
      <c r="E35" s="11">
        <f t="shared" ref="E35" si="35">E19/E$19*100</f>
        <v>100</v>
      </c>
      <c r="F35" s="11">
        <f t="shared" ref="F35:H35" si="36">F19/F$19*100</f>
        <v>100</v>
      </c>
      <c r="G35" s="11">
        <f t="shared" si="36"/>
        <v>100</v>
      </c>
      <c r="H35" s="11">
        <f t="shared" si="36"/>
        <v>100</v>
      </c>
      <c r="I35" s="11">
        <f t="shared" ref="I35:Q35" si="37">I19/I$19*100</f>
        <v>100</v>
      </c>
      <c r="J35" s="11">
        <f t="shared" si="37"/>
        <v>100</v>
      </c>
      <c r="K35" s="11">
        <f t="shared" si="37"/>
        <v>100</v>
      </c>
      <c r="L35" s="11">
        <f t="shared" si="37"/>
        <v>100</v>
      </c>
      <c r="M35" s="11">
        <f t="shared" si="37"/>
        <v>100</v>
      </c>
      <c r="N35" s="11">
        <f t="shared" si="37"/>
        <v>100</v>
      </c>
      <c r="O35" s="11">
        <f t="shared" si="37"/>
        <v>100</v>
      </c>
      <c r="P35" s="11">
        <f t="shared" si="37"/>
        <v>100</v>
      </c>
      <c r="Q35" s="11">
        <f t="shared" si="37"/>
        <v>100</v>
      </c>
    </row>
    <row r="36" spans="1:17" s="33" customFormat="1" ht="20.25" customHeight="1" x14ac:dyDescent="0.3">
      <c r="A36" s="46" t="s">
        <v>9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</row>
    <row r="37" spans="1:17" s="33" customFormat="1" ht="26.25" customHeight="1" x14ac:dyDescent="0.3">
      <c r="A37" s="48" t="s">
        <v>10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</row>
    <row r="38" spans="1:17" s="33" customFormat="1" ht="15.75" customHeight="1" x14ac:dyDescent="0.3">
      <c r="A38" s="47" t="s">
        <v>11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</row>
    <row r="39" spans="1:17" ht="15" customHeight="1" x14ac:dyDescent="0.3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7" ht="15" x14ac:dyDescent="0.3"/>
    <row r="41" spans="1:17" s="30" customFormat="1" ht="15" customHeight="1" x14ac:dyDescent="0.45">
      <c r="C41" s="31"/>
      <c r="D41" s="32"/>
      <c r="E41" s="32"/>
      <c r="F41" s="32"/>
      <c r="G41" s="32"/>
      <c r="H41" s="32"/>
      <c r="I41" s="32"/>
      <c r="J41" s="32"/>
      <c r="K41" s="32"/>
      <c r="L41" s="32"/>
    </row>
    <row r="42" spans="1:17" ht="15" x14ac:dyDescent="0.3"/>
    <row r="43" spans="1:17" ht="15" x14ac:dyDescent="0.3"/>
    <row r="44" spans="1:17" ht="15" x14ac:dyDescent="0.3"/>
    <row r="45" spans="1:17" ht="15" x14ac:dyDescent="0.3"/>
    <row r="46" spans="1:17" ht="15" x14ac:dyDescent="0.3"/>
  </sheetData>
  <mergeCells count="37">
    <mergeCell ref="Q21:Q22"/>
    <mergeCell ref="P21:P22"/>
    <mergeCell ref="O21:O22"/>
    <mergeCell ref="A36:P36"/>
    <mergeCell ref="A38:P38"/>
    <mergeCell ref="A37:P37"/>
    <mergeCell ref="A35:D35"/>
    <mergeCell ref="N21:N22"/>
    <mergeCell ref="M21:M22"/>
    <mergeCell ref="L21:L22"/>
    <mergeCell ref="K21:K22"/>
    <mergeCell ref="J21:J22"/>
    <mergeCell ref="I21:I22"/>
    <mergeCell ref="A34:C34"/>
    <mergeCell ref="F21:F22"/>
    <mergeCell ref="G21:G22"/>
    <mergeCell ref="A21:D22"/>
    <mergeCell ref="A5:D6"/>
    <mergeCell ref="I5:I6"/>
    <mergeCell ref="J5:J6"/>
    <mergeCell ref="K5:K6"/>
    <mergeCell ref="A18:C18"/>
    <mergeCell ref="H5:H6"/>
    <mergeCell ref="H21:H22"/>
    <mergeCell ref="F5:F6"/>
    <mergeCell ref="G5:G6"/>
    <mergeCell ref="A19:D19"/>
    <mergeCell ref="E5:E6"/>
    <mergeCell ref="E21:E22"/>
    <mergeCell ref="O5:O6"/>
    <mergeCell ref="P5:P6"/>
    <mergeCell ref="Q5:Q6"/>
    <mergeCell ref="E2:M2"/>
    <mergeCell ref="E3:M3"/>
    <mergeCell ref="L5:L6"/>
    <mergeCell ref="M5:M6"/>
    <mergeCell ref="N5:N6"/>
  </mergeCells>
  <phoneticPr fontId="18" type="noConversion"/>
  <pageMargins left="0.70866141732283472" right="0.70866141732283472" top="0.51181102362204722" bottom="0.74803149606299213" header="0.31496062992125984" footer="0.31496062992125984"/>
  <pageSetup paperSize="9" scale="87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H19:Q19 G19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13.cilindrata</vt:lpstr>
      <vt:lpstr>'13.cilindrata'!Area_stampa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2019-06-24T14:51:17Z</cp:lastPrinted>
  <dcterms:created xsi:type="dcterms:W3CDTF">2012-11-30T07:11:08Z</dcterms:created>
  <dcterms:modified xsi:type="dcterms:W3CDTF">2023-06-26T13:37:18Z</dcterms:modified>
</cp:coreProperties>
</file>