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0.Supporto\Automobile in Cifre_2021\2021\Statistiche estere\UE_Trade\"/>
    </mc:Choice>
  </mc:AlternateContent>
  <xr:revisionPtr revIDLastSave="0" documentId="13_ncr:1_{C2DCF458-9254-4F00-A25D-AF194497DCF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4.Graph_area_numero" sheetId="1" r:id="rId1"/>
  </sheets>
  <definedNames>
    <definedName name="_xlnm.Print_Area" localSheetId="0">'4.Graph_area_numero'!$A$1:$P$47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3" i="1" l="1"/>
  <c r="D34" i="1"/>
  <c r="D35" i="1"/>
  <c r="D38" i="1"/>
  <c r="D36" i="1"/>
  <c r="D39" i="1"/>
  <c r="D37" i="1"/>
  <c r="D42" i="1"/>
  <c r="E42" i="1"/>
  <c r="E33" i="1"/>
  <c r="E34" i="1"/>
  <c r="E35" i="1"/>
  <c r="E38" i="1"/>
  <c r="E36" i="1"/>
  <c r="E39" i="1"/>
  <c r="E37" i="1"/>
  <c r="E41" i="1"/>
  <c r="E40" i="1"/>
  <c r="E32" i="1"/>
  <c r="D41" i="1"/>
  <c r="D40" i="1"/>
  <c r="D32" i="1"/>
  <c r="E13" i="1"/>
  <c r="E12" i="1"/>
  <c r="E15" i="1"/>
  <c r="E14" i="1"/>
  <c r="E17" i="1"/>
  <c r="E16" i="1"/>
  <c r="E19" i="1"/>
  <c r="E20" i="1"/>
  <c r="E18" i="1"/>
  <c r="E10" i="1"/>
  <c r="E11" i="1"/>
  <c r="D10" i="1"/>
  <c r="D12" i="1"/>
  <c r="D15" i="1"/>
  <c r="D14" i="1"/>
  <c r="D17" i="1"/>
  <c r="D16" i="1"/>
  <c r="D19" i="1"/>
  <c r="D20" i="1"/>
  <c r="D18" i="1"/>
  <c r="D13" i="1"/>
  <c r="D11" i="1"/>
</calcChain>
</file>

<file path=xl/sharedStrings.xml><?xml version="1.0" encoding="utf-8"?>
<sst xmlns="http://schemas.openxmlformats.org/spreadsheetml/2006/main" count="32" uniqueCount="22">
  <si>
    <t>Giappone</t>
  </si>
  <si>
    <t>USA</t>
  </si>
  <si>
    <t>Sud Corea</t>
  </si>
  <si>
    <t>Turchia</t>
  </si>
  <si>
    <t>Svizzera</t>
  </si>
  <si>
    <t>Cina</t>
  </si>
  <si>
    <t>Messico</t>
  </si>
  <si>
    <t>Sud Africa</t>
  </si>
  <si>
    <t>Mondo</t>
  </si>
  <si>
    <t>fonte: EUROSTAT</t>
  </si>
  <si>
    <t>fonte : EUROSTAT</t>
  </si>
  <si>
    <t>Marocco</t>
  </si>
  <si>
    <t>Serbia</t>
  </si>
  <si>
    <t>Russia</t>
  </si>
  <si>
    <t>Ucraina</t>
  </si>
  <si>
    <t>chg.% 20/19,</t>
  </si>
  <si>
    <t>% share in 2020</t>
  </si>
  <si>
    <r>
      <t xml:space="preserve">UE - PRINCIPALI PAESI DI DESTINAZIONE - </t>
    </r>
    <r>
      <rPr>
        <b/>
        <sz val="10"/>
        <color theme="4"/>
        <rFont val="Trebuchet MS"/>
        <family val="2"/>
      </rPr>
      <t>AUTOVETTURE</t>
    </r>
    <r>
      <rPr>
        <b/>
        <sz val="10"/>
        <rFont val="Trebuchet MS"/>
        <family val="2"/>
      </rPr>
      <t xml:space="preserve"> ESPORTATE NEL 2020, UNITA'</t>
    </r>
  </si>
  <si>
    <t>Main destinations of EU passenger car exports in 2020, UNITS</t>
  </si>
  <si>
    <r>
      <t xml:space="preserve">UE - PRINCIPALI PAESI DI ORIGINE - </t>
    </r>
    <r>
      <rPr>
        <b/>
        <sz val="10"/>
        <color theme="4"/>
        <rFont val="Trebuchet MS"/>
        <family val="2"/>
      </rPr>
      <t xml:space="preserve">AUTOVETTURE </t>
    </r>
    <r>
      <rPr>
        <b/>
        <sz val="10"/>
        <rFont val="Trebuchet MS"/>
        <family val="2"/>
      </rPr>
      <t>IMPORTATE  NEL 2020, UNITA'</t>
    </r>
  </si>
  <si>
    <t>Main origins of EU passenger car imports in 2020, UNITS</t>
  </si>
  <si>
    <t>UK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</si>
</sst>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5" x14ac:knownFonts="1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9"/>
      <name val="Trebuchet MS"/>
      <family val="2"/>
    </font>
    <font>
      <b/>
      <sz val="9"/>
      <name val="Trebuchet MS"/>
      <family val="2"/>
    </font>
    <font>
      <b/>
      <sz val="10"/>
      <name val="Trebuchet MS"/>
      <family val="2"/>
    </font>
    <font>
      <sz val="10"/>
      <name val="Trebuchet MS"/>
      <family val="2"/>
    </font>
    <font>
      <i/>
      <sz val="10"/>
      <color theme="1" tint="0.14999847407452621"/>
      <name val="Trebuchet MS"/>
      <family val="2"/>
    </font>
    <font>
      <i/>
      <sz val="10"/>
      <name val="Trebuchet MS"/>
      <family val="2"/>
    </font>
    <font>
      <b/>
      <sz val="10"/>
      <color theme="4"/>
      <name val="Trebuchet MS"/>
      <family val="2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6" fillId="7" borderId="1" applyNumberFormat="0" applyAlignment="0" applyProtection="0"/>
    <xf numFmtId="0" fontId="7" fillId="22" borderId="0" applyNumberFormat="0" applyBorder="0" applyAlignment="0" applyProtection="0"/>
    <xf numFmtId="0" fontId="1" fillId="23" borderId="4" applyNumberFormat="0" applyFont="0" applyAlignment="0" applyProtection="0"/>
    <xf numFmtId="0" fontId="8" fillId="16" borderId="5" applyNumberFormat="0" applyAlignment="0" applyProtection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6" applyNumberFormat="0" applyFill="0" applyAlignment="0" applyProtection="0"/>
    <xf numFmtId="0" fontId="13" fillId="0" borderId="7" applyNumberFormat="0" applyFill="0" applyAlignment="0" applyProtection="0"/>
    <xf numFmtId="0" fontId="14" fillId="0" borderId="8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3" borderId="0" applyNumberFormat="0" applyBorder="0" applyAlignment="0" applyProtection="0"/>
    <xf numFmtId="0" fontId="17" fillId="4" borderId="0" applyNumberFormat="0" applyBorder="0" applyAlignment="0" applyProtection="0"/>
  </cellStyleXfs>
  <cellXfs count="18">
    <xf numFmtId="0" fontId="0" fillId="0" borderId="0" xfId="0"/>
    <xf numFmtId="0" fontId="18" fillId="0" borderId="0" xfId="0" applyFont="1"/>
    <xf numFmtId="0" fontId="19" fillId="0" borderId="0" xfId="0" applyFont="1"/>
    <xf numFmtId="0" fontId="19" fillId="0" borderId="0" xfId="0" applyFont="1" applyAlignment="1">
      <alignment horizontal="right"/>
    </xf>
    <xf numFmtId="0" fontId="18" fillId="0" borderId="0" xfId="0" applyFont="1" applyFill="1"/>
    <xf numFmtId="0" fontId="20" fillId="0" borderId="0" xfId="0" applyFont="1"/>
    <xf numFmtId="0" fontId="21" fillId="0" borderId="0" xfId="0" applyFont="1"/>
    <xf numFmtId="0" fontId="22" fillId="0" borderId="0" xfId="0" applyFont="1"/>
    <xf numFmtId="0" fontId="23" fillId="0" borderId="0" xfId="0" applyFont="1"/>
    <xf numFmtId="0" fontId="19" fillId="24" borderId="10" xfId="0" applyFont="1" applyFill="1" applyBorder="1"/>
    <xf numFmtId="0" fontId="19" fillId="24" borderId="10" xfId="0" applyFont="1" applyFill="1" applyBorder="1" applyAlignment="1">
      <alignment horizontal="center"/>
    </xf>
    <xf numFmtId="3" fontId="19" fillId="24" borderId="10" xfId="0" applyNumberFormat="1" applyFont="1" applyFill="1" applyBorder="1"/>
    <xf numFmtId="164" fontId="19" fillId="24" borderId="10" xfId="32" applyNumberFormat="1" applyFont="1" applyFill="1" applyBorder="1"/>
    <xf numFmtId="0" fontId="18" fillId="24" borderId="10" xfId="0" applyFont="1" applyFill="1" applyBorder="1" applyAlignment="1">
      <alignment horizontal="left" indent="2"/>
    </xf>
    <xf numFmtId="3" fontId="18" fillId="24" borderId="10" xfId="0" applyNumberFormat="1" applyFont="1" applyFill="1" applyBorder="1"/>
    <xf numFmtId="164" fontId="18" fillId="24" borderId="10" xfId="32" applyNumberFormat="1" applyFont="1" applyFill="1" applyBorder="1"/>
    <xf numFmtId="0" fontId="18" fillId="24" borderId="0" xfId="0" applyFont="1" applyFill="1"/>
    <xf numFmtId="0" fontId="19" fillId="24" borderId="0" xfId="0" applyFont="1" applyFill="1"/>
  </cellXfs>
  <cellStyles count="43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Neutrale" xfId="29" builtinId="28" customBuiltin="1"/>
    <cellStyle name="Normale" xfId="0" builtinId="0"/>
    <cellStyle name="Nota" xfId="30" builtinId="10" customBuiltin="1"/>
    <cellStyle name="Output" xfId="31" builtinId="21" customBuiltin="1"/>
    <cellStyle name="Percentuale" xfId="32" builtinId="5"/>
    <cellStyle name="Testo avviso" xfId="33" builtinId="11" customBuiltin="1"/>
    <cellStyle name="Testo descrittivo" xfId="34" builtinId="53" customBuiltin="1"/>
    <cellStyle name="Titolo" xfId="35" builtinId="15" customBuiltin="1"/>
    <cellStyle name="Titolo 1" xfId="36" builtinId="16" customBuiltin="1"/>
    <cellStyle name="Titolo 2" xfId="37" builtinId="17" customBuiltin="1"/>
    <cellStyle name="Titolo 3" xfId="38" builtinId="18" customBuiltin="1"/>
    <cellStyle name="Titolo 4" xfId="39" builtinId="19" customBuiltin="1"/>
    <cellStyle name="Totale" xfId="40" builtinId="25" customBuiltin="1"/>
    <cellStyle name="Valore non valido" xfId="41" builtinId="27" customBuiltin="1"/>
    <cellStyle name="Valore valido" xfId="42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51715133665024"/>
          <c:y val="0.25462962962962965"/>
          <c:w val="0.87741913441071195"/>
          <c:h val="0.637870370370370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'4.Graph_area_numero'!$C$9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</c:spPr>
          <c:invertIfNegative val="0"/>
          <c:cat>
            <c:strRef>
              <c:f>'4.Graph_area_numero'!$A$11:$A$20</c:f>
              <c:strCache>
                <c:ptCount val="10"/>
                <c:pt idx="0">
                  <c:v>UK</c:v>
                </c:pt>
                <c:pt idx="1">
                  <c:v>USA</c:v>
                </c:pt>
                <c:pt idx="2">
                  <c:v>Cina</c:v>
                </c:pt>
                <c:pt idx="3">
                  <c:v>Turchia</c:v>
                </c:pt>
                <c:pt idx="4">
                  <c:v>Svizzera</c:v>
                </c:pt>
                <c:pt idx="5">
                  <c:v>Ucraina</c:v>
                </c:pt>
                <c:pt idx="6">
                  <c:v>Sud Corea</c:v>
                </c:pt>
                <c:pt idx="7">
                  <c:v>Giappone</c:v>
                </c:pt>
                <c:pt idx="8">
                  <c:v>Serbia</c:v>
                </c:pt>
                <c:pt idx="9">
                  <c:v>Russia</c:v>
                </c:pt>
              </c:strCache>
            </c:strRef>
          </c:cat>
          <c:val>
            <c:numRef>
              <c:f>'4.Graph_area_numero'!$C$11:$C$20</c:f>
              <c:numCache>
                <c:formatCode>#,##0</c:formatCode>
                <c:ptCount val="10"/>
                <c:pt idx="0">
                  <c:v>1310061</c:v>
                </c:pt>
                <c:pt idx="1">
                  <c:v>684428</c:v>
                </c:pt>
                <c:pt idx="2">
                  <c:v>424124</c:v>
                </c:pt>
                <c:pt idx="3">
                  <c:v>381278</c:v>
                </c:pt>
                <c:pt idx="4">
                  <c:v>205901</c:v>
                </c:pt>
                <c:pt idx="5">
                  <c:v>196267</c:v>
                </c:pt>
                <c:pt idx="6">
                  <c:v>187739</c:v>
                </c:pt>
                <c:pt idx="7">
                  <c:v>170804</c:v>
                </c:pt>
                <c:pt idx="8">
                  <c:v>145246</c:v>
                </c:pt>
                <c:pt idx="9">
                  <c:v>100028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8E-44EE-84D6-9FA7A9D04B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337954392"/>
        <c:axId val="1"/>
      </c:barChart>
      <c:catAx>
        <c:axId val="3379543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800" b="0" i="0" u="none" strike="noStrike" baseline="0">
                <a:solidFill>
                  <a:srgbClr val="333399"/>
                </a:solidFill>
                <a:latin typeface="Trebuchet MS"/>
                <a:ea typeface="Trebuchet MS"/>
                <a:cs typeface="Trebuchet MS"/>
              </a:defRPr>
            </a:pPr>
            <a:endParaRPr lang="it-IT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#,##0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900" b="0" i="0" u="none" strike="noStrike" baseline="0">
                <a:solidFill>
                  <a:srgbClr val="333399"/>
                </a:solidFill>
                <a:latin typeface="Trebuchet MS"/>
                <a:ea typeface="Trebuchet MS"/>
                <a:cs typeface="Trebuchet MS"/>
              </a:defRPr>
            </a:pPr>
            <a:endParaRPr lang="it-IT"/>
          </a:p>
        </c:txPr>
        <c:crossAx val="337954392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 b="0" i="0" u="none" strike="noStrike" baseline="0">
          <a:solidFill>
            <a:srgbClr val="000000"/>
          </a:solidFill>
          <a:latin typeface="Trebuchet MS"/>
          <a:ea typeface="Trebuchet MS"/>
          <a:cs typeface="Trebuchet MS"/>
        </a:defRPr>
      </a:pPr>
      <a:endParaRPr lang="it-IT"/>
    </a:p>
  </c:txPr>
  <c:printSettings>
    <c:headerFooter/>
    <c:pageMargins b="0.75" l="0.7" r="0.7" t="0.75" header="0.3" footer="0.3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51715133665024"/>
          <c:y val="0.25462962962962965"/>
          <c:w val="0.87741913441071195"/>
          <c:h val="0.637870370370370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'4.Graph_area_numero'!$B$9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</c:spPr>
          <c:invertIfNegative val="0"/>
          <c:cat>
            <c:strRef>
              <c:f>'4.Graph_area_numero'!$A$33:$A$42</c:f>
              <c:strCache>
                <c:ptCount val="10"/>
                <c:pt idx="0">
                  <c:v>UK</c:v>
                </c:pt>
                <c:pt idx="1">
                  <c:v>Turchia</c:v>
                </c:pt>
                <c:pt idx="2">
                  <c:v>Giappone</c:v>
                </c:pt>
                <c:pt idx="3">
                  <c:v>USA</c:v>
                </c:pt>
                <c:pt idx="4">
                  <c:v>Sud Corea</c:v>
                </c:pt>
                <c:pt idx="5">
                  <c:v>Marocco</c:v>
                </c:pt>
                <c:pt idx="6">
                  <c:v>Cina</c:v>
                </c:pt>
                <c:pt idx="7">
                  <c:v>Messico</c:v>
                </c:pt>
                <c:pt idx="8">
                  <c:v>Sud Africa</c:v>
                </c:pt>
                <c:pt idx="9">
                  <c:v>Svizzera</c:v>
                </c:pt>
              </c:strCache>
            </c:strRef>
          </c:cat>
          <c:val>
            <c:numRef>
              <c:f>'4.Graph_area_numero'!$C$33:$C$42</c:f>
              <c:numCache>
                <c:formatCode>#,##0</c:formatCode>
                <c:ptCount val="10"/>
                <c:pt idx="0">
                  <c:v>503282</c:v>
                </c:pt>
                <c:pt idx="1">
                  <c:v>494149</c:v>
                </c:pt>
                <c:pt idx="2">
                  <c:v>483626</c:v>
                </c:pt>
                <c:pt idx="3">
                  <c:v>386877</c:v>
                </c:pt>
                <c:pt idx="4">
                  <c:v>318479</c:v>
                </c:pt>
                <c:pt idx="5">
                  <c:v>240479</c:v>
                </c:pt>
                <c:pt idx="6">
                  <c:v>170244</c:v>
                </c:pt>
                <c:pt idx="7">
                  <c:v>170153</c:v>
                </c:pt>
                <c:pt idx="8">
                  <c:v>124335</c:v>
                </c:pt>
                <c:pt idx="9">
                  <c:v>48059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4E-49AB-BD24-078DD08CCE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8"/>
        <c:axId val="337953408"/>
        <c:axId val="1"/>
      </c:barChart>
      <c:catAx>
        <c:axId val="337953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800" b="0" i="0" u="none" strike="noStrike" baseline="0">
                <a:solidFill>
                  <a:srgbClr val="333399"/>
                </a:solidFill>
                <a:latin typeface="Trebuchet MS"/>
                <a:ea typeface="Trebuchet MS"/>
                <a:cs typeface="Trebuchet MS"/>
              </a:defRPr>
            </a:pPr>
            <a:endParaRPr lang="it-IT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/>
        <c:numFmt formatCode="#,##0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900" b="0" i="0" u="none" strike="noStrike" baseline="0">
                <a:solidFill>
                  <a:srgbClr val="333399"/>
                </a:solidFill>
                <a:latin typeface="Trebuchet MS"/>
                <a:ea typeface="Trebuchet MS"/>
                <a:cs typeface="Trebuchet MS"/>
              </a:defRPr>
            </a:pPr>
            <a:endParaRPr lang="it-IT"/>
          </a:p>
        </c:txPr>
        <c:crossAx val="337953408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Trebuchet MS"/>
          <a:ea typeface="Trebuchet MS"/>
          <a:cs typeface="Trebuchet MS"/>
        </a:defRPr>
      </a:pPr>
      <a:endParaRPr lang="it-IT"/>
    </a:p>
  </c:txPr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449261</xdr:colOff>
      <xdr:row>6</xdr:row>
      <xdr:rowOff>52386</xdr:rowOff>
    </xdr:from>
    <xdr:to>
      <xdr:col>17</xdr:col>
      <xdr:colOff>151792</xdr:colOff>
      <xdr:row>24</xdr:row>
      <xdr:rowOff>92418</xdr:rowOff>
    </xdr:to>
    <xdr:graphicFrame macro="">
      <xdr:nvGraphicFramePr>
        <xdr:cNvPr id="1073" name="Grafico 1">
          <a:extLst>
            <a:ext uri="{FF2B5EF4-FFF2-40B4-BE49-F238E27FC236}">
              <a16:creationId xmlns:a16="http://schemas.microsoft.com/office/drawing/2014/main" id="{EBEA7D7F-3EFB-40E0-A898-A01EB22BA1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453229</xdr:colOff>
      <xdr:row>27</xdr:row>
      <xdr:rowOff>3177</xdr:rowOff>
    </xdr:from>
    <xdr:to>
      <xdr:col>17</xdr:col>
      <xdr:colOff>155760</xdr:colOff>
      <xdr:row>44</xdr:row>
      <xdr:rowOff>185802</xdr:rowOff>
    </xdr:to>
    <xdr:graphicFrame macro="">
      <xdr:nvGraphicFramePr>
        <xdr:cNvPr id="1074" name="Grafico 5">
          <a:extLst>
            <a:ext uri="{FF2B5EF4-FFF2-40B4-BE49-F238E27FC236}">
              <a16:creationId xmlns:a16="http://schemas.microsoft.com/office/drawing/2014/main" id="{20D285EB-EE49-4280-9444-D634C1ABCF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79374</xdr:colOff>
      <xdr:row>0</xdr:row>
      <xdr:rowOff>71437</xdr:rowOff>
    </xdr:from>
    <xdr:to>
      <xdr:col>1</xdr:col>
      <xdr:colOff>321467</xdr:colOff>
      <xdr:row>4</xdr:row>
      <xdr:rowOff>71746</xdr:rowOff>
    </xdr:to>
    <xdr:pic>
      <xdr:nvPicPr>
        <xdr:cNvPr id="4" name="Picture 5" descr="Logo ANFIA PANTONE">
          <a:extLst>
            <a:ext uri="{FF2B5EF4-FFF2-40B4-BE49-F238E27FC236}">
              <a16:creationId xmlns:a16="http://schemas.microsoft.com/office/drawing/2014/main" id="{45D5F968-5AA0-4F48-8471-9ADC11BDD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374" y="71437"/>
          <a:ext cx="1170781" cy="7742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0.00895</cdr:x>
      <cdr:y>0.01437</cdr:y>
    </cdr:from>
    <cdr:to>
      <cdr:x>0.95384</cdr:x>
      <cdr:y>0.16814</cdr:y>
    </cdr:to>
    <cdr:sp macro="" textlink="">
      <cdr:nvSpPr>
        <cdr:cNvPr id="2" name="CasellaDiTesto 1"/>
        <cdr:cNvSpPr txBox="1"/>
      </cdr:nvSpPr>
      <cdr:spPr>
        <a:xfrm xmlns:a="http://schemas.openxmlformats.org/drawingml/2006/main">
          <a:off x="52718" y="42814"/>
          <a:ext cx="5556989" cy="47534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it-IT" sz="1000" b="1">
              <a:solidFill>
                <a:schemeClr val="tx2"/>
              </a:solidFill>
              <a:latin typeface="Trebuchet MS" panose="020B0603020202020204" pitchFamily="34" charset="0"/>
              <a:cs typeface="Arial" panose="020B0604020202020204" pitchFamily="34" charset="0"/>
            </a:rPr>
            <a:t>UE</a:t>
          </a:r>
          <a:r>
            <a:rPr lang="it-IT" sz="1000" b="1" baseline="0">
              <a:solidFill>
                <a:schemeClr val="tx2"/>
              </a:solidFill>
              <a:latin typeface="Trebuchet MS" panose="020B0603020202020204" pitchFamily="34" charset="0"/>
              <a:cs typeface="Arial" panose="020B0604020202020204" pitchFamily="34" charset="0"/>
            </a:rPr>
            <a:t> - </a:t>
          </a:r>
          <a:r>
            <a:rPr lang="it-IT" sz="1000" b="1">
              <a:solidFill>
                <a:schemeClr val="tx2"/>
              </a:solidFill>
              <a:latin typeface="Trebuchet MS" panose="020B0603020202020204" pitchFamily="34" charset="0"/>
              <a:cs typeface="Arial" panose="020B0604020202020204" pitchFamily="34" charset="0"/>
            </a:rPr>
            <a:t>EXPORTS</a:t>
          </a:r>
          <a:r>
            <a:rPr lang="it-IT" sz="1000" b="1" baseline="0">
              <a:solidFill>
                <a:schemeClr val="tx2"/>
              </a:solidFill>
              <a:latin typeface="Trebuchet MS" panose="020B0603020202020204" pitchFamily="34" charset="0"/>
              <a:cs typeface="Arial" panose="020B0604020202020204" pitchFamily="34" charset="0"/>
            </a:rPr>
            <a:t> AUTOVETTURE - Principali paesi di destinazione nel 2020 (in unità)</a:t>
          </a:r>
        </a:p>
        <a:p xmlns:a="http://schemas.openxmlformats.org/drawingml/2006/main">
          <a:r>
            <a:rPr lang="it-IT" sz="1000" b="1" i="1" baseline="0">
              <a:solidFill>
                <a:schemeClr val="tx2"/>
              </a:solidFill>
              <a:latin typeface="Trebuchet MS" panose="020B0603020202020204" pitchFamily="34" charset="0"/>
              <a:cs typeface="Arial" panose="020B0604020202020204" pitchFamily="34" charset="0"/>
            </a:rPr>
            <a:t>Destination of EU car exports in 2020 (in units)</a:t>
          </a:r>
        </a:p>
        <a:p xmlns:a="http://schemas.openxmlformats.org/drawingml/2006/main">
          <a:endParaRPr lang="it-IT" sz="1000" b="1" i="1">
            <a:solidFill>
              <a:schemeClr val="tx2"/>
            </a:solidFill>
            <a:latin typeface="Trebuchet MS" panose="020B0603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0.11525</cdr:x>
      <cdr:y>0.27494</cdr:y>
    </cdr:from>
    <cdr:to>
      <cdr:x>0.19044</cdr:x>
      <cdr:y>0.97685</cdr:y>
    </cdr:to>
    <cdr:sp macro="" textlink="">
      <cdr:nvSpPr>
        <cdr:cNvPr id="3" name="Rettangolo 2">
          <a:extLst xmlns:a="http://schemas.openxmlformats.org/drawingml/2006/main">
            <a:ext uri="{FF2B5EF4-FFF2-40B4-BE49-F238E27FC236}">
              <a16:creationId xmlns:a16="http://schemas.microsoft.com/office/drawing/2014/main" id="{CC807B2A-ADE9-4CDD-8203-499CB31B3540}"/>
            </a:ext>
          </a:extLst>
        </cdr:cNvPr>
        <cdr:cNvSpPr/>
      </cdr:nvSpPr>
      <cdr:spPr>
        <a:xfrm xmlns:a="http://schemas.openxmlformats.org/drawingml/2006/main">
          <a:off x="685800" y="774700"/>
          <a:ext cx="444500" cy="19050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6350">
          <a:solidFill>
            <a:srgbClr val="FF0000"/>
          </a:solidFill>
          <a:prstDash val="sysDot"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it-IT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0.00895</cdr:x>
      <cdr:y>0.01437</cdr:y>
    </cdr:from>
    <cdr:to>
      <cdr:x>0.95532</cdr:x>
      <cdr:y>0.18474</cdr:y>
    </cdr:to>
    <cdr:sp macro="" textlink="">
      <cdr:nvSpPr>
        <cdr:cNvPr id="2" name="CasellaDiTesto 1"/>
        <cdr:cNvSpPr txBox="1"/>
      </cdr:nvSpPr>
      <cdr:spPr>
        <a:xfrm xmlns:a="http://schemas.openxmlformats.org/drawingml/2006/main">
          <a:off x="53976" y="38100"/>
          <a:ext cx="5689600" cy="4953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it-IT" sz="1000" b="1">
              <a:solidFill>
                <a:schemeClr val="tx2"/>
              </a:solidFill>
              <a:latin typeface="Trebuchet MS" panose="020B0603020202020204" pitchFamily="34" charset="0"/>
              <a:cs typeface="Arial" panose="020B0604020202020204" pitchFamily="34" charset="0"/>
            </a:rPr>
            <a:t>UE - IMPORTS </a:t>
          </a:r>
          <a:r>
            <a:rPr lang="it-IT" sz="1000" b="1" baseline="0">
              <a:solidFill>
                <a:schemeClr val="tx2"/>
              </a:solidFill>
              <a:latin typeface="Trebuchet MS" panose="020B0603020202020204" pitchFamily="34" charset="0"/>
              <a:cs typeface="Arial" panose="020B0604020202020204" pitchFamily="34" charset="0"/>
            </a:rPr>
            <a:t>AUTOVETTURE - Principali paesi di origine nel 2020 (in unità)</a:t>
          </a:r>
        </a:p>
        <a:p xmlns:a="http://schemas.openxmlformats.org/drawingml/2006/main">
          <a:r>
            <a:rPr lang="it-IT" sz="1000" b="1" i="1" baseline="0">
              <a:solidFill>
                <a:schemeClr val="tx2"/>
              </a:solidFill>
              <a:latin typeface="Trebuchet MS" panose="020B0603020202020204" pitchFamily="34" charset="0"/>
              <a:cs typeface="Arial" panose="020B0604020202020204" pitchFamily="34" charset="0"/>
            </a:rPr>
            <a:t>Origin of EU car imports in 2020 (in units)</a:t>
          </a:r>
        </a:p>
        <a:p xmlns:a="http://schemas.openxmlformats.org/drawingml/2006/main">
          <a:endParaRPr lang="it-IT" sz="1000" b="1">
            <a:solidFill>
              <a:schemeClr val="tx2"/>
            </a:solidFill>
            <a:latin typeface="Trebuchet MS" panose="020B0603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0.10791</cdr:x>
      <cdr:y>0.27286</cdr:y>
    </cdr:from>
    <cdr:to>
      <cdr:x>0.18269</cdr:x>
      <cdr:y>0.97478</cdr:y>
    </cdr:to>
    <cdr:sp macro="" textlink="">
      <cdr:nvSpPr>
        <cdr:cNvPr id="3" name="Rettangolo 2">
          <a:extLst xmlns:a="http://schemas.openxmlformats.org/drawingml/2006/main">
            <a:ext uri="{FF2B5EF4-FFF2-40B4-BE49-F238E27FC236}">
              <a16:creationId xmlns:a16="http://schemas.microsoft.com/office/drawing/2014/main" id="{D0D49AC9-CCFD-4384-9277-1B253F02865B}"/>
            </a:ext>
          </a:extLst>
        </cdr:cNvPr>
        <cdr:cNvSpPr/>
      </cdr:nvSpPr>
      <cdr:spPr>
        <a:xfrm xmlns:a="http://schemas.openxmlformats.org/drawingml/2006/main">
          <a:off x="641350" y="768350"/>
          <a:ext cx="444500" cy="19050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6350">
          <a:solidFill>
            <a:srgbClr val="FF0000"/>
          </a:solidFill>
          <a:prstDash val="sysDot"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it-IT"/>
        </a:p>
      </cdr:txBody>
    </cdr:sp>
  </cdr:relSizeAnchor>
</c:userShape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R44"/>
  <sheetViews>
    <sheetView showGridLines="0" tabSelected="1" zoomScale="80" zoomScaleNormal="80" workbookViewId="0">
      <selection activeCell="X26" sqref="X26"/>
    </sheetView>
  </sheetViews>
  <sheetFormatPr defaultColWidth="8.5703125" defaultRowHeight="15" x14ac:dyDescent="0.35"/>
  <cols>
    <col min="1" max="1" width="13.85546875" style="1" customWidth="1"/>
    <col min="2" max="3" width="12.5703125" style="1" customWidth="1"/>
    <col min="4" max="4" width="14.5703125" style="1" bestFit="1" customWidth="1"/>
    <col min="5" max="5" width="17.140625" style="1" bestFit="1" customWidth="1"/>
    <col min="6" max="13" width="8.5703125" style="1"/>
    <col min="14" max="14" width="2" style="1" customWidth="1"/>
    <col min="15" max="16384" width="8.5703125" style="1"/>
  </cols>
  <sheetData>
    <row r="2" spans="1:18" ht="15.75" x14ac:dyDescent="0.35">
      <c r="D2" s="6"/>
    </row>
    <row r="6" spans="1:18" s="2" customFormat="1" ht="15.75" x14ac:dyDescent="0.35">
      <c r="A6" s="5" t="s">
        <v>17</v>
      </c>
      <c r="E6" s="3"/>
    </row>
    <row r="7" spans="1:18" s="2" customFormat="1" ht="15.75" x14ac:dyDescent="0.35">
      <c r="A7" s="7" t="s">
        <v>18</v>
      </c>
    </row>
    <row r="8" spans="1:18" x14ac:dyDescent="0.35">
      <c r="R8" s="16"/>
    </row>
    <row r="9" spans="1:18" ht="24.6" customHeight="1" x14ac:dyDescent="0.35">
      <c r="A9" s="9"/>
      <c r="B9" s="10">
        <v>2019</v>
      </c>
      <c r="C9" s="10">
        <v>2020</v>
      </c>
      <c r="D9" s="10" t="s">
        <v>15</v>
      </c>
      <c r="E9" s="10" t="s">
        <v>16</v>
      </c>
      <c r="R9" s="16"/>
    </row>
    <row r="10" spans="1:18" x14ac:dyDescent="0.35">
      <c r="A10" s="9" t="s">
        <v>8</v>
      </c>
      <c r="B10" s="11">
        <v>6156553</v>
      </c>
      <c r="C10" s="11">
        <v>5189538</v>
      </c>
      <c r="D10" s="12">
        <f t="shared" ref="D10:D20" si="0">(C10-B10)/B10</f>
        <v>-0.15707084792415496</v>
      </c>
      <c r="E10" s="12">
        <f t="shared" ref="E10:E20" si="1">C10/$C$10</f>
        <v>1</v>
      </c>
      <c r="R10" s="16"/>
    </row>
    <row r="11" spans="1:18" x14ac:dyDescent="0.35">
      <c r="A11" s="13" t="s">
        <v>21</v>
      </c>
      <c r="B11" s="14">
        <v>1866399</v>
      </c>
      <c r="C11" s="14">
        <v>1310061</v>
      </c>
      <c r="D11" s="15">
        <f t="shared" si="0"/>
        <v>-0.29808095696579351</v>
      </c>
      <c r="E11" s="15">
        <f t="shared" si="1"/>
        <v>0.25244270299205823</v>
      </c>
      <c r="R11" s="16"/>
    </row>
    <row r="12" spans="1:18" x14ac:dyDescent="0.35">
      <c r="A12" s="13" t="s">
        <v>1</v>
      </c>
      <c r="B12" s="14">
        <v>819658</v>
      </c>
      <c r="C12" s="14">
        <v>684428</v>
      </c>
      <c r="D12" s="15">
        <f t="shared" si="0"/>
        <v>-0.16498344431457998</v>
      </c>
      <c r="E12" s="15">
        <f t="shared" si="1"/>
        <v>0.1318861139469448</v>
      </c>
      <c r="R12" s="16"/>
    </row>
    <row r="13" spans="1:18" x14ac:dyDescent="0.35">
      <c r="A13" s="13" t="s">
        <v>5</v>
      </c>
      <c r="B13" s="14">
        <v>402884</v>
      </c>
      <c r="C13" s="14">
        <v>424124</v>
      </c>
      <c r="D13" s="15">
        <f t="shared" si="0"/>
        <v>5.2719889596012745E-2</v>
      </c>
      <c r="E13" s="15">
        <f t="shared" si="1"/>
        <v>8.1726735597658209E-2</v>
      </c>
      <c r="R13" s="16"/>
    </row>
    <row r="14" spans="1:18" x14ac:dyDescent="0.35">
      <c r="A14" s="13" t="s">
        <v>3</v>
      </c>
      <c r="B14" s="14">
        <v>184401</v>
      </c>
      <c r="C14" s="14">
        <v>381278</v>
      </c>
      <c r="D14" s="15">
        <f t="shared" si="0"/>
        <v>1.067656899908352</v>
      </c>
      <c r="E14" s="15">
        <f t="shared" si="1"/>
        <v>7.3470509320868252E-2</v>
      </c>
      <c r="R14" s="16"/>
    </row>
    <row r="15" spans="1:18" x14ac:dyDescent="0.35">
      <c r="A15" s="13" t="s">
        <v>4</v>
      </c>
      <c r="B15" s="14">
        <v>249756</v>
      </c>
      <c r="C15" s="14">
        <v>205901</v>
      </c>
      <c r="D15" s="15">
        <f t="shared" si="0"/>
        <v>-0.1755913771841317</v>
      </c>
      <c r="E15" s="15">
        <f t="shared" si="1"/>
        <v>3.9676171559009682E-2</v>
      </c>
      <c r="R15" s="16"/>
    </row>
    <row r="16" spans="1:18" x14ac:dyDescent="0.35">
      <c r="A16" s="13" t="s">
        <v>14</v>
      </c>
      <c r="B16" s="14">
        <v>149399</v>
      </c>
      <c r="C16" s="14">
        <v>196267</v>
      </c>
      <c r="D16" s="15">
        <f t="shared" si="0"/>
        <v>0.31371026579829853</v>
      </c>
      <c r="E16" s="15">
        <f t="shared" si="1"/>
        <v>3.7819744262398695E-2</v>
      </c>
      <c r="R16" s="16"/>
    </row>
    <row r="17" spans="1:18" x14ac:dyDescent="0.35">
      <c r="A17" s="13" t="s">
        <v>2</v>
      </c>
      <c r="B17" s="14">
        <v>155776</v>
      </c>
      <c r="C17" s="14">
        <v>187739</v>
      </c>
      <c r="D17" s="15">
        <f t="shared" si="0"/>
        <v>0.2051856511914544</v>
      </c>
      <c r="E17" s="15">
        <f t="shared" si="1"/>
        <v>3.6176438056721043E-2</v>
      </c>
      <c r="R17" s="16"/>
    </row>
    <row r="18" spans="1:18" x14ac:dyDescent="0.35">
      <c r="A18" s="13" t="s">
        <v>0</v>
      </c>
      <c r="B18" s="14">
        <v>227588</v>
      </c>
      <c r="C18" s="14">
        <v>170804</v>
      </c>
      <c r="D18" s="15">
        <f t="shared" si="0"/>
        <v>-0.24950348876039158</v>
      </c>
      <c r="E18" s="15">
        <f t="shared" si="1"/>
        <v>3.2913141786417209E-2</v>
      </c>
      <c r="R18" s="16"/>
    </row>
    <row r="19" spans="1:18" x14ac:dyDescent="0.35">
      <c r="A19" s="13" t="s">
        <v>12</v>
      </c>
      <c r="B19" s="14">
        <v>130400</v>
      </c>
      <c r="C19" s="14">
        <v>145246</v>
      </c>
      <c r="D19" s="15">
        <f t="shared" si="0"/>
        <v>0.11384969325153374</v>
      </c>
      <c r="E19" s="15">
        <f t="shared" si="1"/>
        <v>2.7988233249279609E-2</v>
      </c>
      <c r="R19" s="16"/>
    </row>
    <row r="20" spans="1:18" x14ac:dyDescent="0.35">
      <c r="A20" s="13" t="s">
        <v>13</v>
      </c>
      <c r="B20" s="14">
        <v>146411</v>
      </c>
      <c r="C20" s="14">
        <v>100028</v>
      </c>
      <c r="D20" s="15">
        <f t="shared" si="0"/>
        <v>-0.31679996721557807</v>
      </c>
      <c r="E20" s="15">
        <f t="shared" si="1"/>
        <v>1.9274933529728464E-2</v>
      </c>
      <c r="R20" s="16"/>
    </row>
    <row r="21" spans="1:18" x14ac:dyDescent="0.35">
      <c r="R21" s="16"/>
    </row>
    <row r="22" spans="1:18" x14ac:dyDescent="0.35">
      <c r="A22" s="1" t="s">
        <v>9</v>
      </c>
      <c r="R22" s="16"/>
    </row>
    <row r="23" spans="1:18" x14ac:dyDescent="0.35">
      <c r="R23" s="16"/>
    </row>
    <row r="24" spans="1:18" x14ac:dyDescent="0.35">
      <c r="R24" s="16"/>
    </row>
    <row r="25" spans="1:18" x14ac:dyDescent="0.35">
      <c r="R25" s="16"/>
    </row>
    <row r="26" spans="1:18" x14ac:dyDescent="0.35">
      <c r="R26" s="16"/>
    </row>
    <row r="27" spans="1:18" x14ac:dyDescent="0.35">
      <c r="R27" s="16"/>
    </row>
    <row r="28" spans="1:18" s="2" customFormat="1" ht="15.75" x14ac:dyDescent="0.35">
      <c r="A28" s="5" t="s">
        <v>19</v>
      </c>
      <c r="E28" s="3"/>
      <c r="R28" s="17"/>
    </row>
    <row r="29" spans="1:18" s="2" customFormat="1" ht="15.75" x14ac:dyDescent="0.35">
      <c r="A29" s="8" t="s">
        <v>20</v>
      </c>
      <c r="R29" s="17"/>
    </row>
    <row r="30" spans="1:18" x14ac:dyDescent="0.35">
      <c r="R30" s="16"/>
    </row>
    <row r="31" spans="1:18" ht="24.6" customHeight="1" x14ac:dyDescent="0.35">
      <c r="A31" s="9"/>
      <c r="B31" s="10">
        <v>2019</v>
      </c>
      <c r="C31" s="10">
        <v>2020</v>
      </c>
      <c r="D31" s="10" t="s">
        <v>15</v>
      </c>
      <c r="E31" s="10" t="s">
        <v>16</v>
      </c>
      <c r="R31" s="16"/>
    </row>
    <row r="32" spans="1:18" s="2" customFormat="1" x14ac:dyDescent="0.35">
      <c r="A32" s="9" t="s">
        <v>8</v>
      </c>
      <c r="B32" s="11">
        <v>3974072</v>
      </c>
      <c r="C32" s="11">
        <v>3052178</v>
      </c>
      <c r="D32" s="12">
        <f t="shared" ref="D32:D42" si="2">(C32-B32)/B32</f>
        <v>-0.23197717605518975</v>
      </c>
      <c r="E32" s="12">
        <f t="shared" ref="E32:E42" si="3">C32/$C$32</f>
        <v>1</v>
      </c>
      <c r="R32" s="17"/>
    </row>
    <row r="33" spans="1:18" x14ac:dyDescent="0.35">
      <c r="A33" s="13" t="s">
        <v>21</v>
      </c>
      <c r="B33" s="14">
        <v>700546</v>
      </c>
      <c r="C33" s="14">
        <v>503282</v>
      </c>
      <c r="D33" s="15">
        <f t="shared" si="2"/>
        <v>-0.28158607714554074</v>
      </c>
      <c r="E33" s="15">
        <f t="shared" si="3"/>
        <v>0.16489274216641361</v>
      </c>
      <c r="R33" s="16"/>
    </row>
    <row r="34" spans="1:18" x14ac:dyDescent="0.35">
      <c r="A34" s="13" t="s">
        <v>3</v>
      </c>
      <c r="B34" s="14">
        <v>701111</v>
      </c>
      <c r="C34" s="14">
        <v>494149</v>
      </c>
      <c r="D34" s="15">
        <f t="shared" si="2"/>
        <v>-0.29519148893684455</v>
      </c>
      <c r="E34" s="15">
        <f t="shared" si="3"/>
        <v>0.16190045272588952</v>
      </c>
      <c r="R34" s="16"/>
    </row>
    <row r="35" spans="1:18" x14ac:dyDescent="0.35">
      <c r="A35" s="13" t="s">
        <v>0</v>
      </c>
      <c r="B35" s="14">
        <v>674328</v>
      </c>
      <c r="C35" s="14">
        <v>483626</v>
      </c>
      <c r="D35" s="15">
        <f t="shared" si="2"/>
        <v>-0.28280302760674331</v>
      </c>
      <c r="E35" s="15">
        <f t="shared" si="3"/>
        <v>0.1584527507897639</v>
      </c>
      <c r="R35" s="16"/>
    </row>
    <row r="36" spans="1:18" x14ac:dyDescent="0.35">
      <c r="A36" s="13" t="s">
        <v>1</v>
      </c>
      <c r="B36" s="14">
        <v>349091</v>
      </c>
      <c r="C36" s="14">
        <v>386877</v>
      </c>
      <c r="D36" s="15">
        <f t="shared" si="2"/>
        <v>0.10824111764554228</v>
      </c>
      <c r="E36" s="15">
        <f t="shared" si="3"/>
        <v>0.12675440292145479</v>
      </c>
      <c r="R36" s="16"/>
    </row>
    <row r="37" spans="1:18" x14ac:dyDescent="0.35">
      <c r="A37" s="13" t="s">
        <v>2</v>
      </c>
      <c r="B37" s="14">
        <v>441870</v>
      </c>
      <c r="C37" s="14">
        <v>318479</v>
      </c>
      <c r="D37" s="15">
        <f t="shared" si="2"/>
        <v>-0.27924728992690157</v>
      </c>
      <c r="E37" s="15">
        <f t="shared" si="3"/>
        <v>0.10434483178897168</v>
      </c>
      <c r="R37" s="16"/>
    </row>
    <row r="38" spans="1:18" x14ac:dyDescent="0.35">
      <c r="A38" s="13" t="s">
        <v>11</v>
      </c>
      <c r="B38" s="14">
        <v>280731</v>
      </c>
      <c r="C38" s="14">
        <v>240479</v>
      </c>
      <c r="D38" s="15">
        <f t="shared" si="2"/>
        <v>-0.14338281130334735</v>
      </c>
      <c r="E38" s="15">
        <f t="shared" si="3"/>
        <v>7.8789310453060077E-2</v>
      </c>
      <c r="R38" s="16"/>
    </row>
    <row r="39" spans="1:18" x14ac:dyDescent="0.35">
      <c r="A39" s="13" t="s">
        <v>5</v>
      </c>
      <c r="B39" s="14">
        <v>133456</v>
      </c>
      <c r="C39" s="14">
        <v>170244</v>
      </c>
      <c r="D39" s="15">
        <f t="shared" si="2"/>
        <v>0.27565639611557369</v>
      </c>
      <c r="E39" s="15">
        <f t="shared" si="3"/>
        <v>5.5777874029627368E-2</v>
      </c>
      <c r="R39" s="16"/>
    </row>
    <row r="40" spans="1:18" x14ac:dyDescent="0.35">
      <c r="A40" s="13" t="s">
        <v>6</v>
      </c>
      <c r="B40" s="14">
        <v>218077</v>
      </c>
      <c r="C40" s="14">
        <v>170153</v>
      </c>
      <c r="D40" s="15">
        <f t="shared" si="2"/>
        <v>-0.21975724170820399</v>
      </c>
      <c r="E40" s="15">
        <f t="shared" si="3"/>
        <v>5.5748059254735471E-2</v>
      </c>
      <c r="R40" s="16"/>
    </row>
    <row r="41" spans="1:18" x14ac:dyDescent="0.35">
      <c r="A41" s="13" t="s">
        <v>7</v>
      </c>
      <c r="B41" s="14">
        <v>213198</v>
      </c>
      <c r="C41" s="14">
        <v>124335</v>
      </c>
      <c r="D41" s="15">
        <f t="shared" si="2"/>
        <v>-0.41680972617003914</v>
      </c>
      <c r="E41" s="15">
        <f t="shared" si="3"/>
        <v>4.0736483914109861E-2</v>
      </c>
      <c r="R41" s="16"/>
    </row>
    <row r="42" spans="1:18" x14ac:dyDescent="0.35">
      <c r="A42" s="13" t="s">
        <v>4</v>
      </c>
      <c r="B42" s="14">
        <v>58514</v>
      </c>
      <c r="C42" s="14">
        <v>48059</v>
      </c>
      <c r="D42" s="15">
        <f t="shared" si="2"/>
        <v>-0.17867518884369551</v>
      </c>
      <c r="E42" s="15">
        <f t="shared" si="3"/>
        <v>1.5745805126699687E-2</v>
      </c>
    </row>
    <row r="44" spans="1:18" x14ac:dyDescent="0.35">
      <c r="A44" s="1" t="s">
        <v>10</v>
      </c>
      <c r="B44" s="4"/>
    </row>
  </sheetData>
  <phoneticPr fontId="0" type="noConversion"/>
  <pageMargins left="0.74803149606299213" right="0.74803149606299213" top="0.98425196850393704" bottom="0.98425196850393704" header="0.51181102362204722" footer="0.51181102362204722"/>
  <pageSetup scale="78" orientation="landscape" r:id="rId1"/>
  <headerFooter alignWithMargins="0">
    <oddFooter>&amp;L&amp;"Trebuchet MS,Grassetto"&amp;10Statistiche estere - IMPORT-EXPORT
Automobile in cifre&amp;C&amp;P/&amp;N&amp;R&amp;"Trebuchet MS,Grassetto"&amp;10ANFIA - Studi e statistiche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4.Graph_area_numero</vt:lpstr>
      <vt:lpstr>'4.Graph_area_numero'!Area_stampa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Alessio Irene</cp:lastModifiedBy>
  <cp:lastPrinted>2020-08-28T13:13:08Z</cp:lastPrinted>
  <dcterms:created xsi:type="dcterms:W3CDTF">2012-12-06T12:25:52Z</dcterms:created>
  <dcterms:modified xsi:type="dcterms:W3CDTF">2021-10-13T09:53:16Z</dcterms:modified>
</cp:coreProperties>
</file>