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0.Supporto\Automobile in Cifre_2021\2021\Statistiche estere\UE_Trade\"/>
    </mc:Choice>
  </mc:AlternateContent>
  <xr:revisionPtr revIDLastSave="0" documentId="13_ncr:1_{E4C47E8D-E61A-4065-8BB9-05479E8F3DB7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2.Graph_area_value_Cars" sheetId="3" r:id="rId1"/>
    <sheet name="Tabella_Valore_Cars" sheetId="5" r:id="rId2"/>
  </sheets>
  <definedNames>
    <definedName name="_xlnm.Print_Area" localSheetId="0">'2.Graph_area_value_Cars'!$A$1:$S$31</definedName>
    <definedName name="_xlnm.Print_Area" localSheetId="1">Tabella_Valore_Cars!$A$1:$H$39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3" l="1"/>
  <c r="F13" i="3"/>
  <c r="F14" i="3"/>
  <c r="F15" i="3"/>
  <c r="F16" i="3"/>
  <c r="F17" i="3"/>
  <c r="F18" i="3"/>
  <c r="F19" i="3"/>
  <c r="F20" i="3"/>
  <c r="F21" i="3"/>
  <c r="F11" i="3"/>
  <c r="D9" i="5"/>
  <c r="E9" i="5"/>
  <c r="D11" i="5"/>
  <c r="E11" i="5"/>
  <c r="D12" i="5"/>
  <c r="E12" i="5"/>
  <c r="D13" i="5"/>
  <c r="E13" i="5"/>
  <c r="D14" i="5"/>
  <c r="E14" i="5"/>
  <c r="D10" i="5"/>
  <c r="E10" i="5"/>
  <c r="D15" i="5"/>
  <c r="E15" i="5"/>
  <c r="D17" i="5"/>
  <c r="E17" i="5"/>
  <c r="D16" i="5"/>
  <c r="E16" i="5"/>
  <c r="D19" i="5"/>
  <c r="E19" i="5"/>
  <c r="D18" i="5"/>
  <c r="E18" i="5"/>
  <c r="D27" i="5"/>
  <c r="E27" i="5"/>
  <c r="D28" i="5"/>
  <c r="E28" i="5"/>
  <c r="D29" i="5"/>
  <c r="E29" i="5"/>
  <c r="D31" i="5"/>
  <c r="E31" i="5"/>
  <c r="D30" i="5"/>
  <c r="E30" i="5"/>
  <c r="D32" i="5"/>
  <c r="E32" i="5"/>
  <c r="D33" i="5"/>
  <c r="E33" i="5"/>
  <c r="D34" i="5"/>
  <c r="E34" i="5"/>
  <c r="D35" i="5"/>
  <c r="E35" i="5"/>
  <c r="D36" i="5"/>
  <c r="E36" i="5"/>
  <c r="D37" i="5"/>
  <c r="E37" i="5"/>
</calcChain>
</file>

<file path=xl/sharedStrings.xml><?xml version="1.0" encoding="utf-8"?>
<sst xmlns="http://schemas.openxmlformats.org/spreadsheetml/2006/main" count="54" uniqueCount="24">
  <si>
    <t>Russia</t>
  </si>
  <si>
    <t>Cina</t>
  </si>
  <si>
    <t>Giappone</t>
  </si>
  <si>
    <t>Turchia</t>
  </si>
  <si>
    <t>Australia</t>
  </si>
  <si>
    <t>Sud Corea</t>
  </si>
  <si>
    <t>USA</t>
  </si>
  <si>
    <t>Svizzera</t>
  </si>
  <si>
    <t>Serbia</t>
  </si>
  <si>
    <t>Norvegia</t>
  </si>
  <si>
    <t>Marocco</t>
  </si>
  <si>
    <t>Sud Africa</t>
  </si>
  <si>
    <t>Messico</t>
  </si>
  <si>
    <t>Altri</t>
  </si>
  <si>
    <t>fonte : EUROSTAT</t>
  </si>
  <si>
    <t>Mondo</t>
  </si>
  <si>
    <t>fonte: EUROSTAT</t>
  </si>
  <si>
    <t>UK</t>
  </si>
  <si>
    <t>chg.% 20/19</t>
  </si>
  <si>
    <t>% share in 2020</t>
  </si>
  <si>
    <r>
      <t xml:space="preserve">UE - PRINCIPALI PAESI DI DESTINAZIONE - </t>
    </r>
    <r>
      <rPr>
        <b/>
        <sz val="10"/>
        <color theme="4"/>
        <rFont val="Trebuchet MS"/>
        <family val="2"/>
      </rPr>
      <t>AUTOVETTURE</t>
    </r>
    <r>
      <rPr>
        <b/>
        <sz val="10"/>
        <rFont val="Trebuchet MS"/>
        <family val="2"/>
      </rPr>
      <t xml:space="preserve"> ESPORTATE NEL 2020, VALORE IN MILIONI DI EURO</t>
    </r>
  </si>
  <si>
    <t>Main destinations of EU passenger car exports in 2020, VALUE IN MILLION EURO</t>
  </si>
  <si>
    <r>
      <t xml:space="preserve">UE - PRINCIPALI PAESI DI ORIGINE - </t>
    </r>
    <r>
      <rPr>
        <b/>
        <sz val="10"/>
        <color theme="4"/>
        <rFont val="Trebuchet MS"/>
        <family val="2"/>
      </rPr>
      <t>AUTOVETTURE</t>
    </r>
    <r>
      <rPr>
        <b/>
        <sz val="10"/>
        <rFont val="Trebuchet MS"/>
        <family val="2"/>
      </rPr>
      <t xml:space="preserve"> IMPORTATE NEL 2020, VALORE IN MILIONI DI EURO</t>
    </r>
  </si>
  <si>
    <t>Main origins of EU passenger car imports  in 2020, VALUE IN MILLION EURO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</si>
</sst>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9"/>
      <name val="Trebuchet MS"/>
      <family val="2"/>
    </font>
    <font>
      <sz val="11"/>
      <color indexed="8"/>
      <name val="Calibri"/>
      <family val="2"/>
    </font>
    <font>
      <i/>
      <sz val="9"/>
      <name val="Trebuchet MS"/>
      <family val="2"/>
    </font>
    <font>
      <b/>
      <i/>
      <sz val="9"/>
      <name val="Trebuchet MS"/>
      <family val="2"/>
    </font>
    <font>
      <b/>
      <sz val="9"/>
      <name val="Trebuchet MS"/>
      <family val="2"/>
    </font>
    <font>
      <b/>
      <sz val="10"/>
      <name val="Trebuchet MS"/>
      <family val="2"/>
    </font>
    <font>
      <sz val="11"/>
      <color rgb="FFFF0000"/>
      <name val="Calibri"/>
      <family val="2"/>
    </font>
    <font>
      <i/>
      <sz val="10"/>
      <color theme="1" tint="0.14999847407452621"/>
      <name val="Trebuchet MS"/>
      <family val="2"/>
    </font>
    <font>
      <b/>
      <sz val="10"/>
      <color theme="4"/>
      <name val="Trebuchet MS"/>
      <family val="2"/>
    </font>
    <font>
      <sz val="11"/>
      <color theme="0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30">
    <xf numFmtId="0" fontId="0" fillId="0" borderId="0" xfId="0"/>
    <xf numFmtId="0" fontId="18" fillId="0" borderId="0" xfId="0" applyFont="1"/>
    <xf numFmtId="0" fontId="18" fillId="0" borderId="0" xfId="0" applyFont="1" applyFill="1"/>
    <xf numFmtId="164" fontId="18" fillId="0" borderId="10" xfId="33" applyNumberFormat="1" applyFont="1" applyBorder="1"/>
    <xf numFmtId="164" fontId="20" fillId="0" borderId="10" xfId="33" applyNumberFormat="1" applyFont="1" applyBorder="1"/>
    <xf numFmtId="3" fontId="18" fillId="0" borderId="10" xfId="0" applyNumberFormat="1" applyFont="1" applyBorder="1"/>
    <xf numFmtId="0" fontId="18" fillId="0" borderId="10" xfId="0" applyFont="1" applyBorder="1" applyAlignment="1">
      <alignment horizontal="left" indent="2"/>
    </xf>
    <xf numFmtId="164" fontId="21" fillId="0" borderId="10" xfId="33" applyNumberFormat="1" applyFont="1" applyBorder="1"/>
    <xf numFmtId="164" fontId="22" fillId="0" borderId="10" xfId="33" applyNumberFormat="1" applyFont="1" applyBorder="1"/>
    <xf numFmtId="3" fontId="22" fillId="0" borderId="10" xfId="0" applyNumberFormat="1" applyFont="1" applyBorder="1"/>
    <xf numFmtId="0" fontId="22" fillId="0" borderId="10" xfId="0" applyFont="1" applyBorder="1"/>
    <xf numFmtId="0" fontId="22" fillId="24" borderId="10" xfId="0" applyFont="1" applyFill="1" applyBorder="1" applyAlignment="1">
      <alignment horizontal="center"/>
    </xf>
    <xf numFmtId="0" fontId="22" fillId="24" borderId="10" xfId="0" applyFont="1" applyFill="1" applyBorder="1"/>
    <xf numFmtId="0" fontId="22" fillId="0" borderId="0" xfId="0" applyFont="1"/>
    <xf numFmtId="0" fontId="22" fillId="0" borderId="0" xfId="0" applyFont="1" applyAlignment="1">
      <alignment horizontal="right"/>
    </xf>
    <xf numFmtId="0" fontId="23" fillId="0" borderId="0" xfId="0" applyFont="1"/>
    <xf numFmtId="0" fontId="24" fillId="0" borderId="0" xfId="0" applyFont="1" applyBorder="1"/>
    <xf numFmtId="164" fontId="24" fillId="0" borderId="0" xfId="32" applyNumberFormat="1" applyFont="1" applyBorder="1"/>
    <xf numFmtId="0" fontId="0" fillId="0" borderId="0" xfId="0" applyBorder="1"/>
    <xf numFmtId="164" fontId="0" fillId="0" borderId="0" xfId="32" applyNumberFormat="1" applyFont="1" applyBorder="1"/>
    <xf numFmtId="9" fontId="0" fillId="0" borderId="0" xfId="32" applyFont="1" applyBorder="1"/>
    <xf numFmtId="0" fontId="25" fillId="0" borderId="0" xfId="0" applyFont="1"/>
    <xf numFmtId="0" fontId="27" fillId="0" borderId="0" xfId="0" applyFont="1"/>
    <xf numFmtId="0" fontId="27" fillId="0" borderId="0" xfId="0" applyFont="1" applyBorder="1"/>
    <xf numFmtId="9" fontId="27" fillId="0" borderId="0" xfId="32" applyFont="1" applyBorder="1"/>
    <xf numFmtId="0" fontId="24" fillId="0" borderId="0" xfId="0" applyFont="1"/>
    <xf numFmtId="0" fontId="24" fillId="0" borderId="11" xfId="0" applyFont="1" applyBorder="1"/>
    <xf numFmtId="164" fontId="24" fillId="0" borderId="10" xfId="32" applyNumberFormat="1" applyFont="1" applyBorder="1"/>
    <xf numFmtId="9" fontId="24" fillId="0" borderId="0" xfId="32" applyFont="1" applyBorder="1"/>
    <xf numFmtId="164" fontId="24" fillId="0" borderId="10" xfId="32" applyNumberFormat="1" applyFont="1" applyBorder="1" applyAlignment="1">
      <alignment horizontal="right"/>
    </xf>
  </cellXfs>
  <cellStyles count="44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Percentuale 2" xfId="33" xr:uid="{00000000-0005-0000-0000-000021000000}"/>
    <cellStyle name="Testo avviso" xfId="34" builtinId="11" customBuiltin="1"/>
    <cellStyle name="Testo descrittivo" xfId="35" builtinId="53" customBuiltin="1"/>
    <cellStyle name="Titolo" xfId="36" builtinId="15" customBuiltin="1"/>
    <cellStyle name="Titolo 1" xfId="37" builtinId="16" customBuiltin="1"/>
    <cellStyle name="Titolo 2" xfId="38" builtinId="17" customBuiltin="1"/>
    <cellStyle name="Titolo 3" xfId="39" builtinId="18" customBuiltin="1"/>
    <cellStyle name="Titolo 4" xfId="40" builtinId="19" customBuiltin="1"/>
    <cellStyle name="Totale" xfId="41" builtinId="25" customBuiltin="1"/>
    <cellStyle name="Valore non valido" xfId="42" builtinId="27" customBuiltin="1"/>
    <cellStyle name="Valore valido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pieChart>
        <c:varyColors val="1"/>
        <c:ser>
          <c:idx val="0"/>
          <c:order val="0"/>
          <c:explosion val="25"/>
          <c:dPt>
            <c:idx val="0"/>
            <c:bubble3D val="0"/>
            <c:explosion val="48"/>
            <c:extLst>
              <c:ext xmlns:c16="http://schemas.microsoft.com/office/drawing/2014/chart" uri="{C3380CC4-5D6E-409C-BE32-E72D297353CC}">
                <c16:uniqueId val="{00000000-89E6-4EC0-AB73-B9FF7D3D6EA9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89E6-4EC0-AB73-B9FF7D3D6EA9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89E6-4EC0-AB73-B9FF7D3D6EA9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89E6-4EC0-AB73-B9FF7D3D6EA9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89E6-4EC0-AB73-B9FF7D3D6EA9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89E6-4EC0-AB73-B9FF7D3D6EA9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89E6-4EC0-AB73-B9FF7D3D6EA9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7-89E6-4EC0-AB73-B9FF7D3D6EA9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08-89E6-4EC0-AB73-B9FF7D3D6EA9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9-89E6-4EC0-AB73-B9FF7D3D6EA9}"/>
              </c:ext>
            </c:extLst>
          </c:dPt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A-89E6-4EC0-AB73-B9FF7D3D6EA9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it-IT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9E6-4EC0-AB73-B9FF7D3D6EA9}"/>
                </c:ext>
              </c:extLst>
            </c:dLbl>
            <c:dLbl>
              <c:idx val="9"/>
              <c:layout>
                <c:manualLayout>
                  <c:x val="5.2707966298733207E-2"/>
                  <c:y val="-4.651458836101863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it-I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9E6-4EC0-AB73-B9FF7D3D6EA9}"/>
                </c:ext>
              </c:extLst>
            </c:dLbl>
            <c:dLbl>
              <c:idx val="10"/>
              <c:layout>
                <c:manualLayout>
                  <c:x val="4.767179216753157E-2"/>
                  <c:y val="1.131627003000463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it-I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9E6-4EC0-AB73-B9FF7D3D6E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'2.Graph_area_value_Cars'!$S$13:$S$21</c:f>
              <c:strCache>
                <c:ptCount val="9"/>
                <c:pt idx="0">
                  <c:v>Giappone</c:v>
                </c:pt>
                <c:pt idx="1">
                  <c:v>Turchia</c:v>
                </c:pt>
                <c:pt idx="2">
                  <c:v>Sud Corea</c:v>
                </c:pt>
                <c:pt idx="3">
                  <c:v>Messico</c:v>
                </c:pt>
                <c:pt idx="4">
                  <c:v>Sud Africa</c:v>
                </c:pt>
                <c:pt idx="5">
                  <c:v>Marocco</c:v>
                </c:pt>
                <c:pt idx="6">
                  <c:v>Cina</c:v>
                </c:pt>
                <c:pt idx="7">
                  <c:v>Serbia</c:v>
                </c:pt>
                <c:pt idx="8">
                  <c:v>Altri</c:v>
                </c:pt>
              </c:strCache>
            </c:strRef>
          </c:cat>
          <c:val>
            <c:numRef>
              <c:f>'2.Graph_area_value_Cars'!$T$13:$T$21</c:f>
              <c:numCache>
                <c:formatCode>0.0%</c:formatCode>
                <c:ptCount val="9"/>
                <c:pt idx="0">
                  <c:v>0.158</c:v>
                </c:pt>
                <c:pt idx="1">
                  <c:v>0.123</c:v>
                </c:pt>
                <c:pt idx="2">
                  <c:v>0.107</c:v>
                </c:pt>
                <c:pt idx="3">
                  <c:v>0.08</c:v>
                </c:pt>
                <c:pt idx="4">
                  <c:v>4.5999999999999999E-2</c:v>
                </c:pt>
                <c:pt idx="5">
                  <c:v>4.2999999999999997E-2</c:v>
                </c:pt>
                <c:pt idx="6">
                  <c:v>3.3000000000000002E-2</c:v>
                </c:pt>
                <c:pt idx="7">
                  <c:v>6.0000000000000001E-3</c:v>
                </c:pt>
                <c:pt idx="8">
                  <c:v>2.1000000000000001E-2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9E6-4EC0-AB73-B9FF7D3D6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gradFill>
      <a:gsLst>
        <a:gs pos="0">
          <a:schemeClr val="accent2"/>
        </a:gs>
        <a:gs pos="50000">
          <a:schemeClr val="accent1">
            <a:tint val="44500"/>
            <a:satMod val="160000"/>
          </a:schemeClr>
        </a:gs>
        <a:gs pos="100000">
          <a:schemeClr val="accent1">
            <a:tint val="23500"/>
            <a:satMod val="160000"/>
          </a:schemeClr>
        </a:gs>
      </a:gsLst>
      <a:lin ang="5400000" scaled="0"/>
    </a:gradFill>
    <a:ln>
      <a:solidFill>
        <a:schemeClr val="accent1"/>
      </a:solidFill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759584958422253"/>
          <c:y val="2.5029166436162691E-2"/>
          <c:w val="0.5631457331975166"/>
          <c:h val="0.89373557813470039"/>
        </c:manualLayout>
      </c:layout>
      <c:pieChart>
        <c:varyColors val="1"/>
        <c:ser>
          <c:idx val="0"/>
          <c:order val="0"/>
          <c:explosion val="31"/>
          <c:dPt>
            <c:idx val="0"/>
            <c:bubble3D val="0"/>
            <c:explosion val="32"/>
            <c:extLst>
              <c:ext xmlns:c16="http://schemas.microsoft.com/office/drawing/2014/chart" uri="{C3380CC4-5D6E-409C-BE32-E72D297353CC}">
                <c16:uniqueId val="{00000000-6C1E-45FC-8CAB-A25461404B62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6C1E-45FC-8CAB-A25461404B62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6C1E-45FC-8CAB-A25461404B62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6C1E-45FC-8CAB-A25461404B62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6C1E-45FC-8CAB-A25461404B62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6C1E-45FC-8CAB-A25461404B6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6C1E-45FC-8CAB-A25461404B62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7-6C1E-45FC-8CAB-A25461404B62}"/>
              </c:ext>
            </c:extLst>
          </c:dPt>
          <c:dPt>
            <c:idx val="8"/>
            <c:bubble3D val="0"/>
            <c:explosion val="17"/>
            <c:extLst>
              <c:ext xmlns:c16="http://schemas.microsoft.com/office/drawing/2014/chart" uri="{C3380CC4-5D6E-409C-BE32-E72D297353CC}">
                <c16:uniqueId val="{00000008-6C1E-45FC-8CAB-A25461404B62}"/>
              </c:ext>
            </c:extLst>
          </c:dPt>
          <c:dPt>
            <c:idx val="9"/>
            <c:bubble3D val="0"/>
            <c:explosion val="32"/>
            <c:extLst>
              <c:ext xmlns:c16="http://schemas.microsoft.com/office/drawing/2014/chart" uri="{C3380CC4-5D6E-409C-BE32-E72D297353CC}">
                <c16:uniqueId val="{00000009-6C1E-45FC-8CAB-A25461404B62}"/>
              </c:ext>
            </c:extLst>
          </c:dPt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A-6C1E-45FC-8CAB-A25461404B62}"/>
              </c:ext>
            </c:extLst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FFFF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it-IT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C1E-45FC-8CAB-A25461404B6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'2.Graph_area_value_Cars'!$E$11:$E$21</c:f>
              <c:strCache>
                <c:ptCount val="11"/>
                <c:pt idx="0">
                  <c:v>UK</c:v>
                </c:pt>
                <c:pt idx="1">
                  <c:v>USA</c:v>
                </c:pt>
                <c:pt idx="2">
                  <c:v>Cina</c:v>
                </c:pt>
                <c:pt idx="3">
                  <c:v>Sud Corea</c:v>
                </c:pt>
                <c:pt idx="4">
                  <c:v>Svizzera</c:v>
                </c:pt>
                <c:pt idx="5">
                  <c:v>Turchia</c:v>
                </c:pt>
                <c:pt idx="6">
                  <c:v>Giappone</c:v>
                </c:pt>
                <c:pt idx="7">
                  <c:v>Norvegia</c:v>
                </c:pt>
                <c:pt idx="8">
                  <c:v>Russia</c:v>
                </c:pt>
                <c:pt idx="9">
                  <c:v>Australia</c:v>
                </c:pt>
                <c:pt idx="10">
                  <c:v>Altri</c:v>
                </c:pt>
              </c:strCache>
            </c:strRef>
          </c:cat>
          <c:val>
            <c:numRef>
              <c:f>'2.Graph_area_value_Cars'!$F$11:$F$21</c:f>
              <c:numCache>
                <c:formatCode>0.0%</c:formatCode>
                <c:ptCount val="11"/>
                <c:pt idx="0">
                  <c:v>0.23144151565074136</c:v>
                </c:pt>
                <c:pt idx="1">
                  <c:v>0.19253706754530475</c:v>
                </c:pt>
                <c:pt idx="2">
                  <c:v>0.1499341021416804</c:v>
                </c:pt>
                <c:pt idx="3">
                  <c:v>5.6260296540362437E-2</c:v>
                </c:pt>
                <c:pt idx="4">
                  <c:v>5.1779242174629321E-2</c:v>
                </c:pt>
                <c:pt idx="5">
                  <c:v>4.9168039538714993E-2</c:v>
                </c:pt>
                <c:pt idx="6">
                  <c:v>4.6416803953871495E-2</c:v>
                </c:pt>
                <c:pt idx="7">
                  <c:v>2.5650741350906094E-2</c:v>
                </c:pt>
                <c:pt idx="8">
                  <c:v>1.7685337726523885E-2</c:v>
                </c:pt>
                <c:pt idx="9">
                  <c:v>1.6861614497528831E-2</c:v>
                </c:pt>
                <c:pt idx="10">
                  <c:v>0.1622652388797364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1E-45FC-8CAB-A25461404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gradFill>
      <a:gsLst>
        <a:gs pos="0">
          <a:schemeClr val="accent1"/>
        </a:gs>
        <a:gs pos="50000">
          <a:schemeClr val="accent1">
            <a:tint val="44500"/>
            <a:satMod val="160000"/>
          </a:schemeClr>
        </a:gs>
        <a:gs pos="100000">
          <a:schemeClr val="accent1">
            <a:tint val="23500"/>
            <a:satMod val="160000"/>
          </a:schemeClr>
        </a:gs>
      </a:gsLst>
      <a:lin ang="5400000" scaled="0"/>
    </a:gradFill>
    <a:ln>
      <a:solidFill>
        <a:schemeClr val="accent1"/>
      </a:solidFill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86994</xdr:colOff>
      <xdr:row>5</xdr:row>
      <xdr:rowOff>157480</xdr:rowOff>
    </xdr:from>
    <xdr:to>
      <xdr:col>5</xdr:col>
      <xdr:colOff>582294</xdr:colOff>
      <xdr:row>8</xdr:row>
      <xdr:rowOff>38260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289CAF5C-68EF-4C8A-83D1-BB4094790296}"/>
            </a:ext>
          </a:extLst>
        </xdr:cNvPr>
        <xdr:cNvSpPr txBox="1"/>
      </xdr:nvSpPr>
      <xdr:spPr>
        <a:xfrm>
          <a:off x="86994" y="163830"/>
          <a:ext cx="3870960" cy="4294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it-IT" sz="900" b="1">
              <a:latin typeface="Arial" pitchFamily="34" charset="0"/>
              <a:cs typeface="Arial" pitchFamily="34" charset="0"/>
            </a:rPr>
            <a:t>UE-  QUOTE</a:t>
          </a:r>
          <a:r>
            <a:rPr lang="it-IT" sz="900" b="1" baseline="0">
              <a:latin typeface="Arial" pitchFamily="34" charset="0"/>
              <a:cs typeface="Arial" pitchFamily="34" charset="0"/>
            </a:rPr>
            <a:t> </a:t>
          </a:r>
          <a:r>
            <a:rPr lang="it-IT" sz="900" b="1">
              <a:latin typeface="Arial" pitchFamily="34" charset="0"/>
              <a:cs typeface="Arial" pitchFamily="34" charset="0"/>
            </a:rPr>
            <a:t>ESPORTAZIONI DI </a:t>
          </a:r>
          <a:r>
            <a:rPr lang="it-IT" sz="900" b="1">
              <a:solidFill>
                <a:schemeClr val="tx2">
                  <a:lumMod val="60000"/>
                  <a:lumOff val="40000"/>
                </a:schemeClr>
              </a:solidFill>
              <a:latin typeface="Arial" pitchFamily="34" charset="0"/>
              <a:cs typeface="Arial" pitchFamily="34" charset="0"/>
            </a:rPr>
            <a:t>AUTOVETTURE</a:t>
          </a:r>
          <a:r>
            <a:rPr lang="it-IT" sz="900" b="1">
              <a:latin typeface="Arial" pitchFamily="34" charset="0"/>
              <a:cs typeface="Arial" pitchFamily="34" charset="0"/>
            </a:rPr>
            <a:t> (IN VALORE)</a:t>
          </a:r>
        </a:p>
        <a:p>
          <a:r>
            <a:rPr lang="it-IT" sz="900" b="1" i="1">
              <a:latin typeface="Arial" pitchFamily="34" charset="0"/>
              <a:cs typeface="Arial" pitchFamily="34" charset="0"/>
            </a:rPr>
            <a:t>EU -  SHARE OF EXPORTS OF PASSENGER CARS (IN VALUE)</a:t>
          </a:r>
        </a:p>
      </xdr:txBody>
    </xdr:sp>
    <xdr:clientData/>
  </xdr:twoCellAnchor>
  <xdr:twoCellAnchor>
    <xdr:from>
      <xdr:col>10</xdr:col>
      <xdr:colOff>31754</xdr:colOff>
      <xdr:row>6</xdr:row>
      <xdr:rowOff>6985</xdr:rowOff>
    </xdr:from>
    <xdr:to>
      <xdr:col>16</xdr:col>
      <xdr:colOff>205744</xdr:colOff>
      <xdr:row>8</xdr:row>
      <xdr:rowOff>26273</xdr:rowOff>
    </xdr:to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CF2CAC3D-69B6-42E9-81BE-8ABDDEF96BDC}"/>
            </a:ext>
          </a:extLst>
        </xdr:cNvPr>
        <xdr:cNvSpPr txBox="1"/>
      </xdr:nvSpPr>
      <xdr:spPr>
        <a:xfrm>
          <a:off x="5806285" y="1149985"/>
          <a:ext cx="3817303" cy="40028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800"/>
            </a:lnSpc>
          </a:pPr>
          <a:r>
            <a:rPr lang="it-IT" sz="900" b="1">
              <a:latin typeface="Arial" pitchFamily="34" charset="0"/>
              <a:cs typeface="Arial" pitchFamily="34" charset="0"/>
            </a:rPr>
            <a:t>UE-  QUOTE</a:t>
          </a:r>
          <a:r>
            <a:rPr lang="it-IT" sz="900" b="1" baseline="0">
              <a:latin typeface="Arial" pitchFamily="34" charset="0"/>
              <a:cs typeface="Arial" pitchFamily="34" charset="0"/>
            </a:rPr>
            <a:t> IMPORTAZIONI</a:t>
          </a:r>
          <a:r>
            <a:rPr lang="it-IT" sz="900" b="1">
              <a:latin typeface="Arial" pitchFamily="34" charset="0"/>
              <a:cs typeface="Arial" pitchFamily="34" charset="0"/>
            </a:rPr>
            <a:t> DI </a:t>
          </a:r>
          <a:r>
            <a:rPr lang="it-IT" sz="900" b="1">
              <a:solidFill>
                <a:schemeClr val="tx2">
                  <a:lumMod val="60000"/>
                  <a:lumOff val="40000"/>
                </a:schemeClr>
              </a:solidFill>
              <a:latin typeface="Arial" pitchFamily="34" charset="0"/>
              <a:cs typeface="Arial" pitchFamily="34" charset="0"/>
            </a:rPr>
            <a:t>AUTOVETTURE</a:t>
          </a:r>
          <a:r>
            <a:rPr lang="it-IT" sz="900" b="1">
              <a:latin typeface="Arial" pitchFamily="34" charset="0"/>
              <a:cs typeface="Arial" pitchFamily="34" charset="0"/>
            </a:rPr>
            <a:t> (IN VALORE)</a:t>
          </a:r>
        </a:p>
        <a:p>
          <a:r>
            <a:rPr lang="it-IT" sz="900" b="1" i="1">
              <a:latin typeface="Arial" pitchFamily="34" charset="0"/>
              <a:cs typeface="Arial" pitchFamily="34" charset="0"/>
            </a:rPr>
            <a:t>EU -  SHARE OF IMPORTS  OF PASSENGER CARS (IN VALUE)</a:t>
          </a:r>
        </a:p>
      </xdr:txBody>
    </xdr:sp>
    <xdr:clientData/>
  </xdr:twoCellAnchor>
  <xdr:twoCellAnchor>
    <xdr:from>
      <xdr:col>11</xdr:col>
      <xdr:colOff>107156</xdr:colOff>
      <xdr:row>8</xdr:row>
      <xdr:rowOff>82551</xdr:rowOff>
    </xdr:from>
    <xdr:to>
      <xdr:col>20</xdr:col>
      <xdr:colOff>91247</xdr:colOff>
      <xdr:row>30</xdr:row>
      <xdr:rowOff>146051</xdr:rowOff>
    </xdr:to>
    <xdr:graphicFrame macro="">
      <xdr:nvGraphicFramePr>
        <xdr:cNvPr id="10359" name="Grafico 3">
          <a:extLst>
            <a:ext uri="{FF2B5EF4-FFF2-40B4-BE49-F238E27FC236}">
              <a16:creationId xmlns:a16="http://schemas.microsoft.com/office/drawing/2014/main" id="{F45BD349-2D02-46EC-BAC6-9BBA9AD55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83344</xdr:colOff>
      <xdr:row>8</xdr:row>
      <xdr:rowOff>94459</xdr:rowOff>
    </xdr:from>
    <xdr:to>
      <xdr:col>8</xdr:col>
      <xdr:colOff>464344</xdr:colOff>
      <xdr:row>30</xdr:row>
      <xdr:rowOff>145259</xdr:rowOff>
    </xdr:to>
    <xdr:graphicFrame macro="">
      <xdr:nvGraphicFramePr>
        <xdr:cNvPr id="10360" name="Grafico 3">
          <a:extLst>
            <a:ext uri="{FF2B5EF4-FFF2-40B4-BE49-F238E27FC236}">
              <a16:creationId xmlns:a16="http://schemas.microsoft.com/office/drawing/2014/main" id="{9EAFC5B5-6C04-49B3-8A17-D0284F9A69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55562</xdr:colOff>
      <xdr:row>0</xdr:row>
      <xdr:rowOff>87312</xdr:rowOff>
    </xdr:from>
    <xdr:to>
      <xdr:col>1</xdr:col>
      <xdr:colOff>365125</xdr:colOff>
      <xdr:row>3</xdr:row>
      <xdr:rowOff>28574</xdr:rowOff>
    </xdr:to>
    <xdr:pic>
      <xdr:nvPicPr>
        <xdr:cNvPr id="6" name="Picture 5" descr="Logo ANFIA PANTONE">
          <a:extLst>
            <a:ext uri="{FF2B5EF4-FFF2-40B4-BE49-F238E27FC236}">
              <a16:creationId xmlns:a16="http://schemas.microsoft.com/office/drawing/2014/main" id="{6A40028A-7EDB-4283-8829-952B46237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62" y="87312"/>
          <a:ext cx="920751" cy="48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0.92424</cdr:x>
      <cdr:y>0.31607</cdr:y>
    </cdr:from>
    <cdr:to>
      <cdr:x>0.9726</cdr:x>
      <cdr:y>0.83862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7626350" y="1181100"/>
          <a:ext cx="361950" cy="2495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/>
        </a:p>
      </cdr:txBody>
    </cdr:sp>
  </cdr:relSizeAnchor>
  <cdr:relSizeAnchor xmlns:cdr="http://schemas.openxmlformats.org/drawingml/2006/chartDrawing">
    <cdr:from>
      <cdr:x>0.39547</cdr:x>
      <cdr:y>0.89602</cdr:y>
    </cdr:from>
    <cdr:to>
      <cdr:x>0.97979</cdr:x>
      <cdr:y>0.99947</cdr:y>
    </cdr:to>
    <cdr:sp macro="" textlink="">
      <cdr:nvSpPr>
        <cdr:cNvPr id="4" name="CasellaDiTesto 3"/>
        <cdr:cNvSpPr txBox="1"/>
      </cdr:nvSpPr>
      <cdr:spPr>
        <a:xfrm xmlns:a="http://schemas.openxmlformats.org/drawingml/2006/main">
          <a:off x="2487378" y="3655635"/>
          <a:ext cx="3675183" cy="422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it-IT" sz="90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Elaborazione</a:t>
          </a:r>
          <a:r>
            <a:rPr lang="it-IT" sz="90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 ANFIA su ACEA/EUROSTAT</a:t>
          </a:r>
          <a:endParaRPr lang="it-IT" sz="900">
            <a:solidFill>
              <a:schemeClr val="tx1">
                <a:lumMod val="95000"/>
                <a:lumOff val="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0.71974</cdr:x>
      <cdr:y>0.0817</cdr:y>
    </cdr:from>
    <cdr:to>
      <cdr:x>0.99473</cdr:x>
      <cdr:y>0.16543</cdr:y>
    </cdr:to>
    <cdr:sp macro="" textlink="">
      <cdr:nvSpPr>
        <cdr:cNvPr id="5" name="CasellaDiTesto 1"/>
        <cdr:cNvSpPr txBox="1"/>
      </cdr:nvSpPr>
      <cdr:spPr>
        <a:xfrm xmlns:a="http://schemas.openxmlformats.org/drawingml/2006/main">
          <a:off x="4592320" y="226060"/>
          <a:ext cx="1645920" cy="2971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1400">
              <a:solidFill>
                <a:schemeClr val="bg1"/>
              </a:solidFill>
              <a:latin typeface="Trebuchet MS" panose="020B0603020202020204" pitchFamily="34" charset="0"/>
            </a:rPr>
            <a:t>ANNO 2020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0.92499</cdr:x>
      <cdr:y>0.31461</cdr:y>
    </cdr:from>
    <cdr:to>
      <cdr:x>0.9731</cdr:x>
      <cdr:y>0.8401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7626350" y="1181100"/>
          <a:ext cx="361950" cy="2495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/>
        </a:p>
      </cdr:txBody>
    </cdr:sp>
  </cdr:relSizeAnchor>
  <cdr:relSizeAnchor xmlns:cdr="http://schemas.openxmlformats.org/drawingml/2006/chartDrawing">
    <cdr:from>
      <cdr:x>0.4052</cdr:x>
      <cdr:y>0.89716</cdr:y>
    </cdr:from>
    <cdr:to>
      <cdr:x>0.98004</cdr:x>
      <cdr:y>0.97588</cdr:y>
    </cdr:to>
    <cdr:sp macro="" textlink="">
      <cdr:nvSpPr>
        <cdr:cNvPr id="4" name="CasellaDiTesto 3"/>
        <cdr:cNvSpPr txBox="1"/>
      </cdr:nvSpPr>
      <cdr:spPr>
        <a:xfrm xmlns:a="http://schemas.openxmlformats.org/drawingml/2006/main">
          <a:off x="2560320" y="3794760"/>
          <a:ext cx="3723328" cy="2089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it-IT" sz="90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Elaborazione</a:t>
          </a:r>
          <a:r>
            <a:rPr lang="it-IT" sz="90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 ANFIA su ACEA/EUROSTAT</a:t>
          </a:r>
          <a:endParaRPr lang="it-IT" sz="900">
            <a:solidFill>
              <a:schemeClr val="tx1">
                <a:lumMod val="95000"/>
                <a:lumOff val="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0.66344</cdr:x>
      <cdr:y>0.05714</cdr:y>
    </cdr:from>
    <cdr:to>
      <cdr:x>0.92571</cdr:x>
      <cdr:y>0.15016</cdr:y>
    </cdr:to>
    <cdr:sp macro="" textlink="">
      <cdr:nvSpPr>
        <cdr:cNvPr id="3" name="CasellaDiTesto 2"/>
        <cdr:cNvSpPr txBox="1"/>
      </cdr:nvSpPr>
      <cdr:spPr>
        <a:xfrm xmlns:a="http://schemas.openxmlformats.org/drawingml/2006/main">
          <a:off x="4305300" y="167640"/>
          <a:ext cx="1645920" cy="2971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it-IT" sz="1400">
              <a:solidFill>
                <a:schemeClr val="bg1"/>
              </a:solidFill>
              <a:latin typeface="Trebuchet MS" panose="020B0603020202020204" pitchFamily="34" charset="0"/>
            </a:rPr>
            <a:t>ANNO 2020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88900</xdr:rowOff>
    </xdr:from>
    <xdr:to>
      <xdr:col>0</xdr:col>
      <xdr:colOff>901700</xdr:colOff>
      <xdr:row>3</xdr:row>
      <xdr:rowOff>25400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4339334C-B414-4E21-B4C3-25C6EE51C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8900"/>
          <a:ext cx="844550" cy="48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5:W25"/>
  <sheetViews>
    <sheetView showGridLines="0" zoomScale="80" zoomScaleNormal="80" workbookViewId="0">
      <selection activeCell="O35" sqref="O35"/>
    </sheetView>
  </sheetViews>
  <sheetFormatPr defaultRowHeight="15" x14ac:dyDescent="0.25"/>
  <cols>
    <col min="5" max="5" width="14.42578125" style="22" customWidth="1"/>
    <col min="6" max="6" width="9.140625" style="22"/>
    <col min="10" max="10" width="0" hidden="1" customWidth="1"/>
    <col min="19" max="20" width="9.140625" style="23"/>
    <col min="21" max="21" width="6.28515625" customWidth="1"/>
  </cols>
  <sheetData>
    <row r="5" spans="2:23" hidden="1" x14ac:dyDescent="0.25"/>
    <row r="6" spans="2:23" hidden="1" x14ac:dyDescent="0.25"/>
    <row r="10" spans="2:23" x14ac:dyDescent="0.25">
      <c r="D10" s="25"/>
      <c r="E10" s="25"/>
      <c r="F10" s="25">
        <v>2020</v>
      </c>
      <c r="G10" s="25"/>
      <c r="P10" s="18"/>
      <c r="Q10" s="18"/>
      <c r="S10" s="16"/>
      <c r="T10" s="16">
        <v>2020</v>
      </c>
    </row>
    <row r="11" spans="2:23" x14ac:dyDescent="0.25">
      <c r="B11" s="16"/>
      <c r="C11" s="16"/>
      <c r="D11" s="25"/>
      <c r="E11" s="26" t="s">
        <v>17</v>
      </c>
      <c r="F11" s="29">
        <f>G11/$H$11</f>
        <v>0.23144151565074136</v>
      </c>
      <c r="G11" s="25">
        <v>28.097000000000001</v>
      </c>
      <c r="H11" s="25">
        <v>121.4</v>
      </c>
      <c r="P11" s="18"/>
      <c r="Q11" s="19"/>
      <c r="S11" s="16" t="s">
        <v>6</v>
      </c>
      <c r="T11" s="17">
        <v>0.20399999999999999</v>
      </c>
    </row>
    <row r="12" spans="2:23" x14ac:dyDescent="0.25">
      <c r="B12" s="16"/>
      <c r="C12" s="17"/>
      <c r="D12" s="25"/>
      <c r="E12" s="26" t="s">
        <v>6</v>
      </c>
      <c r="F12" s="29">
        <f t="shared" ref="F12:F21" si="0">G12/$H$11</f>
        <v>0.19253706754530475</v>
      </c>
      <c r="G12" s="25">
        <v>23.373999999999999</v>
      </c>
      <c r="P12" s="18"/>
      <c r="Q12" s="19"/>
      <c r="R12" s="25"/>
      <c r="S12" s="16" t="s">
        <v>17</v>
      </c>
      <c r="T12" s="17">
        <v>0.17899999999999999</v>
      </c>
      <c r="U12" s="25"/>
      <c r="V12" s="25"/>
      <c r="W12" s="25"/>
    </row>
    <row r="13" spans="2:23" x14ac:dyDescent="0.25">
      <c r="B13" s="16"/>
      <c r="C13" s="17"/>
      <c r="D13" s="25"/>
      <c r="E13" s="26" t="s">
        <v>1</v>
      </c>
      <c r="F13" s="29">
        <f t="shared" si="0"/>
        <v>0.1499341021416804</v>
      </c>
      <c r="G13" s="25">
        <v>18.202000000000002</v>
      </c>
      <c r="P13" s="18"/>
      <c r="Q13" s="19"/>
      <c r="R13" s="25"/>
      <c r="S13" s="16" t="s">
        <v>2</v>
      </c>
      <c r="T13" s="17">
        <v>0.158</v>
      </c>
      <c r="U13" s="25"/>
      <c r="V13" s="25"/>
      <c r="W13" s="25"/>
    </row>
    <row r="14" spans="2:23" x14ac:dyDescent="0.25">
      <c r="B14" s="16"/>
      <c r="C14" s="17"/>
      <c r="D14" s="25"/>
      <c r="E14" s="26" t="s">
        <v>5</v>
      </c>
      <c r="F14" s="29">
        <f t="shared" si="0"/>
        <v>5.6260296540362437E-2</v>
      </c>
      <c r="G14" s="25">
        <v>6.83</v>
      </c>
      <c r="P14" s="18"/>
      <c r="Q14" s="19"/>
      <c r="R14" s="25"/>
      <c r="S14" s="16" t="s">
        <v>3</v>
      </c>
      <c r="T14" s="17">
        <v>0.123</v>
      </c>
      <c r="U14" s="25"/>
      <c r="V14" s="25"/>
      <c r="W14" s="25"/>
    </row>
    <row r="15" spans="2:23" x14ac:dyDescent="0.25">
      <c r="B15" s="16"/>
      <c r="C15" s="17"/>
      <c r="D15" s="25"/>
      <c r="E15" s="26" t="s">
        <v>7</v>
      </c>
      <c r="F15" s="29">
        <f t="shared" si="0"/>
        <v>5.1779242174629321E-2</v>
      </c>
      <c r="G15" s="25">
        <v>6.2859999999999996</v>
      </c>
      <c r="P15" s="18"/>
      <c r="Q15" s="19"/>
      <c r="R15" s="25"/>
      <c r="S15" s="16" t="s">
        <v>5</v>
      </c>
      <c r="T15" s="17">
        <v>0.107</v>
      </c>
      <c r="U15" s="25"/>
      <c r="V15" s="25"/>
      <c r="W15" s="25"/>
    </row>
    <row r="16" spans="2:23" x14ac:dyDescent="0.25">
      <c r="B16" s="16"/>
      <c r="C16" s="17"/>
      <c r="D16" s="25"/>
      <c r="E16" s="26" t="s">
        <v>3</v>
      </c>
      <c r="F16" s="29">
        <f t="shared" si="0"/>
        <v>4.9168039538714993E-2</v>
      </c>
      <c r="G16" s="25">
        <v>5.9690000000000003</v>
      </c>
      <c r="P16" s="18"/>
      <c r="Q16" s="19"/>
      <c r="R16" s="25"/>
      <c r="S16" s="16" t="s">
        <v>12</v>
      </c>
      <c r="T16" s="17">
        <v>0.08</v>
      </c>
      <c r="U16" s="25"/>
      <c r="V16" s="25"/>
      <c r="W16" s="25"/>
    </row>
    <row r="17" spans="2:23" x14ac:dyDescent="0.25">
      <c r="B17" s="16"/>
      <c r="C17" s="17"/>
      <c r="D17" s="25"/>
      <c r="E17" s="26" t="s">
        <v>2</v>
      </c>
      <c r="F17" s="29">
        <f t="shared" si="0"/>
        <v>4.6416803953871495E-2</v>
      </c>
      <c r="G17" s="25">
        <v>5.6349999999999998</v>
      </c>
      <c r="P17" s="18"/>
      <c r="Q17" s="19"/>
      <c r="R17" s="25"/>
      <c r="S17" s="16" t="s">
        <v>11</v>
      </c>
      <c r="T17" s="17">
        <v>4.5999999999999999E-2</v>
      </c>
      <c r="U17" s="25"/>
      <c r="V17" s="25"/>
      <c r="W17" s="25"/>
    </row>
    <row r="18" spans="2:23" x14ac:dyDescent="0.25">
      <c r="B18" s="16"/>
      <c r="C18" s="17"/>
      <c r="D18" s="25"/>
      <c r="E18" s="26" t="s">
        <v>9</v>
      </c>
      <c r="F18" s="29">
        <f t="shared" si="0"/>
        <v>2.5650741350906094E-2</v>
      </c>
      <c r="G18" s="25">
        <v>3.1139999999999999</v>
      </c>
      <c r="P18" s="18"/>
      <c r="Q18" s="19"/>
      <c r="R18" s="25"/>
      <c r="S18" s="16" t="s">
        <v>10</v>
      </c>
      <c r="T18" s="17">
        <v>4.2999999999999997E-2</v>
      </c>
      <c r="U18" s="25"/>
      <c r="V18" s="25"/>
      <c r="W18" s="25"/>
    </row>
    <row r="19" spans="2:23" x14ac:dyDescent="0.25">
      <c r="B19" s="16"/>
      <c r="C19" s="17"/>
      <c r="D19" s="25"/>
      <c r="E19" s="26" t="s">
        <v>0</v>
      </c>
      <c r="F19" s="29">
        <f t="shared" si="0"/>
        <v>1.7685337726523885E-2</v>
      </c>
      <c r="G19" s="25">
        <v>2.1469999999999998</v>
      </c>
      <c r="P19" s="18"/>
      <c r="Q19" s="19"/>
      <c r="R19" s="25"/>
      <c r="S19" s="16" t="s">
        <v>1</v>
      </c>
      <c r="T19" s="17">
        <v>3.3000000000000002E-2</v>
      </c>
      <c r="U19" s="25"/>
      <c r="V19" s="25"/>
      <c r="W19" s="25"/>
    </row>
    <row r="20" spans="2:23" x14ac:dyDescent="0.25">
      <c r="B20" s="16"/>
      <c r="C20" s="17"/>
      <c r="D20" s="25"/>
      <c r="E20" s="26" t="s">
        <v>4</v>
      </c>
      <c r="F20" s="29">
        <f t="shared" si="0"/>
        <v>1.6861614497528831E-2</v>
      </c>
      <c r="G20" s="25">
        <v>2.0470000000000002</v>
      </c>
      <c r="P20" s="18"/>
      <c r="Q20" s="19"/>
      <c r="R20" s="25"/>
      <c r="S20" s="16" t="s">
        <v>8</v>
      </c>
      <c r="T20" s="17">
        <v>6.0000000000000001E-3</v>
      </c>
      <c r="U20" s="25"/>
      <c r="V20" s="25"/>
      <c r="W20" s="25"/>
    </row>
    <row r="21" spans="2:23" x14ac:dyDescent="0.25">
      <c r="B21" s="16"/>
      <c r="C21" s="17"/>
      <c r="D21" s="25"/>
      <c r="E21" s="26" t="s">
        <v>13</v>
      </c>
      <c r="F21" s="29">
        <f t="shared" si="0"/>
        <v>0.1622652388797364</v>
      </c>
      <c r="G21" s="25">
        <v>19.699000000000002</v>
      </c>
      <c r="P21" s="18"/>
      <c r="Q21" s="19"/>
      <c r="R21" s="25"/>
      <c r="S21" s="16" t="s">
        <v>13</v>
      </c>
      <c r="T21" s="17">
        <v>2.1000000000000001E-2</v>
      </c>
      <c r="U21" s="25"/>
      <c r="V21" s="25"/>
      <c r="W21" s="25"/>
    </row>
    <row r="22" spans="2:23" x14ac:dyDescent="0.25">
      <c r="B22" s="16"/>
      <c r="C22" s="17"/>
      <c r="D22" s="25"/>
      <c r="E22" s="26"/>
      <c r="F22" s="27"/>
      <c r="G22" s="25"/>
      <c r="P22" s="18"/>
      <c r="Q22" s="19"/>
      <c r="R22" s="25"/>
      <c r="S22" s="16"/>
      <c r="T22" s="17"/>
      <c r="U22" s="25"/>
      <c r="V22" s="25"/>
      <c r="W22" s="25"/>
    </row>
    <row r="23" spans="2:23" x14ac:dyDescent="0.25">
      <c r="D23" s="25"/>
      <c r="E23" s="26"/>
      <c r="F23" s="27"/>
      <c r="G23" s="25"/>
      <c r="P23" s="18"/>
      <c r="Q23" s="20"/>
      <c r="S23" s="16"/>
      <c r="T23" s="28"/>
    </row>
    <row r="24" spans="2:23" x14ac:dyDescent="0.25">
      <c r="D24" s="25"/>
      <c r="E24" s="26"/>
      <c r="F24" s="27"/>
      <c r="G24" s="25"/>
      <c r="P24" s="18"/>
      <c r="Q24" s="20"/>
      <c r="T24" s="24"/>
    </row>
    <row r="25" spans="2:23" x14ac:dyDescent="0.25">
      <c r="D25" s="25"/>
      <c r="E25" s="25"/>
      <c r="F25" s="25"/>
      <c r="G25" s="25"/>
      <c r="P25" s="18"/>
      <c r="Q25" s="20"/>
      <c r="T25" s="24"/>
    </row>
  </sheetData>
  <printOptions horizontalCentered="1"/>
  <pageMargins left="0" right="0" top="0.74803149606299213" bottom="0.78740157480314965" header="0" footer="0.51181102362204722"/>
  <pageSetup scale="80" orientation="landscape" r:id="rId1"/>
  <headerFooter alignWithMargins="0">
    <oddFooter>&amp;L&amp;"Trebuchet MS,Grassetto"&amp;10Statistiche estere - IMPORT-EXPORT
Automobile in cifre &amp;C&amp;"Trebuchet MS,Normale"&amp;9&amp;P/&amp;N&amp;R&amp;"Trebuchet MS,Grassetto"&amp;10ANFIA - Studi e statistiche</oddFooter>
  </headerFooter>
  <colBreaks count="1" manualBreakCount="1">
    <brk id="11" max="3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5:E39"/>
  <sheetViews>
    <sheetView showGridLines="0" tabSelected="1" zoomScaleNormal="100" workbookViewId="0">
      <selection activeCell="C38" sqref="C38"/>
    </sheetView>
  </sheetViews>
  <sheetFormatPr defaultRowHeight="16.5" x14ac:dyDescent="0.35"/>
  <cols>
    <col min="1" max="1" width="13.85546875" style="1" customWidth="1"/>
    <col min="2" max="4" width="12.5703125" style="1" customWidth="1"/>
    <col min="5" max="5" width="14" style="1" bestFit="1" customWidth="1"/>
    <col min="8" max="8" width="10.85546875" customWidth="1"/>
  </cols>
  <sheetData>
    <row r="5" spans="1:5" x14ac:dyDescent="0.35">
      <c r="A5" s="15" t="s">
        <v>20</v>
      </c>
      <c r="B5" s="13"/>
      <c r="C5" s="13"/>
      <c r="D5" s="13"/>
      <c r="E5" s="14"/>
    </row>
    <row r="6" spans="1:5" x14ac:dyDescent="0.35">
      <c r="A6" s="21" t="s">
        <v>21</v>
      </c>
      <c r="B6" s="13"/>
      <c r="C6" s="13"/>
      <c r="D6" s="13"/>
      <c r="E6" s="13"/>
    </row>
    <row r="8" spans="1:5" x14ac:dyDescent="0.35">
      <c r="A8" s="12"/>
      <c r="B8" s="11">
        <v>2019</v>
      </c>
      <c r="C8" s="11">
        <v>2020</v>
      </c>
      <c r="D8" s="11" t="s">
        <v>18</v>
      </c>
      <c r="E8" s="11" t="s">
        <v>19</v>
      </c>
    </row>
    <row r="9" spans="1:5" x14ac:dyDescent="0.35">
      <c r="A9" s="10" t="s">
        <v>15</v>
      </c>
      <c r="B9" s="9">
        <v>140317</v>
      </c>
      <c r="C9" s="9">
        <v>121244</v>
      </c>
      <c r="D9" s="7">
        <f t="shared" ref="D9:D19" si="0">(C9-B9)/B9</f>
        <v>-0.13592793460521532</v>
      </c>
      <c r="E9" s="8">
        <f t="shared" ref="E9:E19" si="1">C9/$C$9</f>
        <v>1</v>
      </c>
    </row>
    <row r="10" spans="1:5" x14ac:dyDescent="0.35">
      <c r="A10" s="6" t="s">
        <v>17</v>
      </c>
      <c r="B10" s="5">
        <v>36487</v>
      </c>
      <c r="C10" s="5">
        <v>28097</v>
      </c>
      <c r="D10" s="4">
        <f>(C10-B10)/B10</f>
        <v>-0.2299449118864253</v>
      </c>
      <c r="E10" s="3">
        <f>C10/$C$9</f>
        <v>0.23173930256342581</v>
      </c>
    </row>
    <row r="11" spans="1:5" x14ac:dyDescent="0.35">
      <c r="A11" s="6" t="s">
        <v>6</v>
      </c>
      <c r="B11" s="5">
        <v>28727</v>
      </c>
      <c r="C11" s="5">
        <v>23374</v>
      </c>
      <c r="D11" s="4">
        <f t="shared" si="0"/>
        <v>-0.18634037664914541</v>
      </c>
      <c r="E11" s="3">
        <f t="shared" si="1"/>
        <v>0.19278479759823167</v>
      </c>
    </row>
    <row r="12" spans="1:5" x14ac:dyDescent="0.35">
      <c r="A12" s="6" t="s">
        <v>1</v>
      </c>
      <c r="B12" s="5">
        <v>18632</v>
      </c>
      <c r="C12" s="5">
        <v>18202</v>
      </c>
      <c r="D12" s="4">
        <f t="shared" si="0"/>
        <v>-2.3078574495491628E-2</v>
      </c>
      <c r="E12" s="3">
        <f t="shared" si="1"/>
        <v>0.15012701659463562</v>
      </c>
    </row>
    <row r="13" spans="1:5" x14ac:dyDescent="0.35">
      <c r="A13" s="6" t="s">
        <v>5</v>
      </c>
      <c r="B13" s="5">
        <v>5679</v>
      </c>
      <c r="C13" s="5">
        <v>6830</v>
      </c>
      <c r="D13" s="4">
        <f t="shared" si="0"/>
        <v>0.2026765275576686</v>
      </c>
      <c r="E13" s="3">
        <f t="shared" si="1"/>
        <v>5.6332684503975453E-2</v>
      </c>
    </row>
    <row r="14" spans="1:5" x14ac:dyDescent="0.35">
      <c r="A14" s="6" t="s">
        <v>7</v>
      </c>
      <c r="B14" s="5">
        <v>6990</v>
      </c>
      <c r="C14" s="5">
        <v>6286</v>
      </c>
      <c r="D14" s="4">
        <f t="shared" si="0"/>
        <v>-0.10071530758226037</v>
      </c>
      <c r="E14" s="3">
        <f t="shared" si="1"/>
        <v>5.1845864537626601E-2</v>
      </c>
    </row>
    <row r="15" spans="1:5" x14ac:dyDescent="0.35">
      <c r="A15" s="6" t="s">
        <v>3</v>
      </c>
      <c r="B15" s="5">
        <v>2581</v>
      </c>
      <c r="C15" s="5">
        <v>5969</v>
      </c>
      <c r="D15" s="4">
        <f t="shared" si="0"/>
        <v>1.3126695079426578</v>
      </c>
      <c r="E15" s="3">
        <f t="shared" si="1"/>
        <v>4.9231302167529939E-2</v>
      </c>
    </row>
    <row r="16" spans="1:5" x14ac:dyDescent="0.35">
      <c r="A16" s="6" t="s">
        <v>2</v>
      </c>
      <c r="B16" s="5">
        <v>7062</v>
      </c>
      <c r="C16" s="5">
        <v>5635</v>
      </c>
      <c r="D16" s="4">
        <f t="shared" si="0"/>
        <v>-0.20206740300198245</v>
      </c>
      <c r="E16" s="3">
        <f t="shared" si="1"/>
        <v>4.6476526673484876E-2</v>
      </c>
    </row>
    <row r="17" spans="1:5" x14ac:dyDescent="0.35">
      <c r="A17" s="6" t="s">
        <v>9</v>
      </c>
      <c r="B17" s="5">
        <v>3196</v>
      </c>
      <c r="C17" s="5">
        <v>3114</v>
      </c>
      <c r="D17" s="4">
        <f t="shared" si="0"/>
        <v>-2.5657071339173967E-2</v>
      </c>
      <c r="E17" s="3">
        <f t="shared" si="1"/>
        <v>2.5683745175018969E-2</v>
      </c>
    </row>
    <row r="18" spans="1:5" x14ac:dyDescent="0.35">
      <c r="A18" s="6" t="s">
        <v>0</v>
      </c>
      <c r="B18" s="5">
        <v>3145</v>
      </c>
      <c r="C18" s="5">
        <v>2147</v>
      </c>
      <c r="D18" s="4">
        <f t="shared" si="0"/>
        <v>-0.31732909379968205</v>
      </c>
      <c r="E18" s="3">
        <f t="shared" si="1"/>
        <v>1.7708092771601069E-2</v>
      </c>
    </row>
    <row r="19" spans="1:5" x14ac:dyDescent="0.35">
      <c r="A19" s="6" t="s">
        <v>4</v>
      </c>
      <c r="B19" s="5">
        <v>2806</v>
      </c>
      <c r="C19" s="5">
        <v>2074</v>
      </c>
      <c r="D19" s="4">
        <f t="shared" si="0"/>
        <v>-0.2608695652173913</v>
      </c>
      <c r="E19" s="3">
        <f t="shared" si="1"/>
        <v>1.7106001121704992E-2</v>
      </c>
    </row>
    <row r="21" spans="1:5" x14ac:dyDescent="0.35">
      <c r="A21" s="1" t="s">
        <v>16</v>
      </c>
    </row>
    <row r="23" spans="1:5" x14ac:dyDescent="0.35">
      <c r="A23" s="15" t="s">
        <v>22</v>
      </c>
      <c r="B23" s="13"/>
      <c r="C23" s="13"/>
      <c r="D23" s="13"/>
      <c r="E23" s="14"/>
    </row>
    <row r="24" spans="1:5" x14ac:dyDescent="0.35">
      <c r="A24" s="21" t="s">
        <v>23</v>
      </c>
      <c r="B24" s="13"/>
      <c r="C24" s="13"/>
      <c r="D24" s="13"/>
      <c r="E24" s="13"/>
    </row>
    <row r="26" spans="1:5" x14ac:dyDescent="0.35">
      <c r="A26" s="12"/>
      <c r="B26" s="11">
        <v>2019</v>
      </c>
      <c r="C26" s="11">
        <v>2020</v>
      </c>
      <c r="D26" s="11" t="s">
        <v>18</v>
      </c>
      <c r="E26" s="11" t="s">
        <v>19</v>
      </c>
    </row>
    <row r="27" spans="1:5" x14ac:dyDescent="0.35">
      <c r="A27" s="10" t="s">
        <v>15</v>
      </c>
      <c r="B27" s="9">
        <v>63103</v>
      </c>
      <c r="C27" s="9">
        <v>51337</v>
      </c>
      <c r="D27" s="4">
        <f t="shared" ref="D27:D37" si="2">(C27-B27)/B27</f>
        <v>-0.18645706226328385</v>
      </c>
      <c r="E27" s="8">
        <f t="shared" ref="E27:E37" si="3">C27/$C$27</f>
        <v>1</v>
      </c>
    </row>
    <row r="28" spans="1:5" x14ac:dyDescent="0.35">
      <c r="A28" s="6" t="s">
        <v>6</v>
      </c>
      <c r="B28" s="5">
        <v>9435</v>
      </c>
      <c r="C28" s="5">
        <v>10452</v>
      </c>
      <c r="D28" s="4">
        <f t="shared" si="2"/>
        <v>0.10779014308426073</v>
      </c>
      <c r="E28" s="3">
        <f t="shared" si="3"/>
        <v>0.20359584704988604</v>
      </c>
    </row>
    <row r="29" spans="1:5" x14ac:dyDescent="0.35">
      <c r="A29" s="6" t="s">
        <v>17</v>
      </c>
      <c r="B29" s="5">
        <v>13291</v>
      </c>
      <c r="C29" s="5">
        <v>9182</v>
      </c>
      <c r="D29" s="4">
        <f t="shared" si="2"/>
        <v>-0.3091565721164698</v>
      </c>
      <c r="E29" s="3">
        <f t="shared" si="3"/>
        <v>0.17885735434481953</v>
      </c>
    </row>
    <row r="30" spans="1:5" x14ac:dyDescent="0.35">
      <c r="A30" s="6" t="s">
        <v>2</v>
      </c>
      <c r="B30" s="5">
        <v>10715</v>
      </c>
      <c r="C30" s="5">
        <v>8094</v>
      </c>
      <c r="D30" s="4">
        <f t="shared" si="2"/>
        <v>-0.24461035930937938</v>
      </c>
      <c r="E30" s="3">
        <f t="shared" si="3"/>
        <v>0.15766406295654206</v>
      </c>
    </row>
    <row r="31" spans="1:5" x14ac:dyDescent="0.35">
      <c r="A31" s="6" t="s">
        <v>3</v>
      </c>
      <c r="B31" s="5">
        <v>8283</v>
      </c>
      <c r="C31" s="5">
        <v>6331</v>
      </c>
      <c r="D31" s="4">
        <f t="shared" si="2"/>
        <v>-0.23566340697814803</v>
      </c>
      <c r="E31" s="3">
        <f t="shared" si="3"/>
        <v>0.12332236009116232</v>
      </c>
    </row>
    <row r="32" spans="1:5" x14ac:dyDescent="0.35">
      <c r="A32" s="6" t="s">
        <v>5</v>
      </c>
      <c r="B32" s="5">
        <v>6549</v>
      </c>
      <c r="C32" s="5">
        <v>5510</v>
      </c>
      <c r="D32" s="4">
        <f t="shared" si="2"/>
        <v>-0.15865017559932815</v>
      </c>
      <c r="E32" s="3">
        <f t="shared" si="3"/>
        <v>0.10732999590938309</v>
      </c>
    </row>
    <row r="33" spans="1:5" x14ac:dyDescent="0.35">
      <c r="A33" s="6" t="s">
        <v>12</v>
      </c>
      <c r="B33" s="5">
        <v>4962</v>
      </c>
      <c r="C33" s="5">
        <v>4098</v>
      </c>
      <c r="D33" s="4">
        <f t="shared" si="2"/>
        <v>-0.17412333736396615</v>
      </c>
      <c r="E33" s="3">
        <f t="shared" si="3"/>
        <v>7.9825467012096543E-2</v>
      </c>
    </row>
    <row r="34" spans="1:5" x14ac:dyDescent="0.35">
      <c r="A34" s="6" t="s">
        <v>11</v>
      </c>
      <c r="B34" s="5">
        <v>4556</v>
      </c>
      <c r="C34" s="5">
        <v>2366</v>
      </c>
      <c r="D34" s="4">
        <f t="shared" si="2"/>
        <v>-0.480684811237928</v>
      </c>
      <c r="E34" s="3">
        <f t="shared" si="3"/>
        <v>4.608761711825779E-2</v>
      </c>
    </row>
    <row r="35" spans="1:5" x14ac:dyDescent="0.35">
      <c r="A35" s="6" t="s">
        <v>10</v>
      </c>
      <c r="B35" s="5">
        <v>2308</v>
      </c>
      <c r="C35" s="5">
        <v>2191</v>
      </c>
      <c r="D35" s="4">
        <f t="shared" si="2"/>
        <v>-5.0693240901213174E-2</v>
      </c>
      <c r="E35" s="3">
        <f t="shared" si="3"/>
        <v>4.2678769698268303E-2</v>
      </c>
    </row>
    <row r="36" spans="1:5" x14ac:dyDescent="0.35">
      <c r="A36" s="6" t="s">
        <v>1</v>
      </c>
      <c r="B36" s="5">
        <v>717</v>
      </c>
      <c r="C36" s="5">
        <v>1709</v>
      </c>
      <c r="D36" s="4">
        <f t="shared" si="2"/>
        <v>1.3835425383542539</v>
      </c>
      <c r="E36" s="3">
        <f t="shared" si="3"/>
        <v>3.3289829947211566E-2</v>
      </c>
    </row>
    <row r="37" spans="1:5" x14ac:dyDescent="0.35">
      <c r="A37" s="6" t="s">
        <v>8</v>
      </c>
      <c r="B37" s="5">
        <v>440</v>
      </c>
      <c r="C37" s="5">
        <v>306</v>
      </c>
      <c r="D37" s="4">
        <f t="shared" si="2"/>
        <v>-0.30454545454545456</v>
      </c>
      <c r="E37" s="3">
        <f t="shared" si="3"/>
        <v>5.9606132029530355E-3</v>
      </c>
    </row>
    <row r="39" spans="1:5" x14ac:dyDescent="0.35">
      <c r="A39" s="1" t="s">
        <v>14</v>
      </c>
      <c r="B39" s="2"/>
    </row>
  </sheetData>
  <pageMargins left="0.70866141732283472" right="0.70866141732283472" top="0.74803149606299213" bottom="0.74803149606299213" header="0.31496062992125984" footer="0.31496062992125984"/>
  <pageSetup scale="80" orientation="landscape" r:id="rId1"/>
  <headerFooter alignWithMargins="0">
    <oddFooter>&amp;L&amp;"Trebuchet MS,Grassetto"&amp;10Statistiche estere - IMPORT-EXPORT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2.Graph_area_value_Cars</vt:lpstr>
      <vt:lpstr>Tabella_Valore_Cars</vt:lpstr>
      <vt:lpstr>'2.Graph_area_value_Cars'!Area_stampa</vt:lpstr>
      <vt:lpstr>Tabella_Valore_Cars!Area_stampa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2020-09-17T15:51:52Z</cp:lastPrinted>
  <dcterms:created xsi:type="dcterms:W3CDTF">2012-12-06T12:21:12Z</dcterms:created>
  <dcterms:modified xsi:type="dcterms:W3CDTF">2021-10-12T15:28:22Z</dcterms:modified>
</cp:coreProperties>
</file>