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 estere\ImmatMondo\aggiornati\"/>
    </mc:Choice>
  </mc:AlternateContent>
  <xr:revisionPtr revIDLastSave="0" documentId="13_ncr:1_{01D02DB9-3D9D-4ED7-8083-647888EE3D6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.UE_VEIC.RICREAZIONALI" sheetId="1" r:id="rId1"/>
    <sheet name="Graph Leisure Vehicles" sheetId="2" r:id="rId2"/>
  </sheets>
  <externalReferences>
    <externalReference r:id="rId3"/>
  </externalReferences>
  <definedNames>
    <definedName name="_xlnm.Print_Area" localSheetId="0">'11.UE_VEIC.RICREAZIONALI'!$A$1:$E$26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3" i="1" l="1"/>
  <c r="E23" i="1" s="1"/>
  <c r="D22" i="1"/>
  <c r="D24" i="1" l="1"/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E22" i="1" s="1"/>
  <c r="D20" i="1"/>
  <c r="D21" i="1"/>
  <c r="D25" i="1"/>
  <c r="E25" i="1" s="1"/>
  <c r="D5" i="1"/>
  <c r="E21" i="1" l="1"/>
  <c r="E24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6" i="1"/>
</calcChain>
</file>

<file path=xl/sharedStrings.xml><?xml version="1.0" encoding="utf-8"?>
<sst xmlns="http://schemas.openxmlformats.org/spreadsheetml/2006/main" count="8" uniqueCount="8">
  <si>
    <t xml:space="preserve">EUROPA  - IMMATRICOLAZIONI VEICOLI RICREAZIONALI </t>
  </si>
  <si>
    <t xml:space="preserve">EUROPE - REGISTRATION OF LEISURE VEHICLES </t>
  </si>
  <si>
    <t>Camper</t>
  </si>
  <si>
    <t>Caravan</t>
  </si>
  <si>
    <t>Totale Veicoli Ricreazionali</t>
  </si>
  <si>
    <t>var. % su anno prec.</t>
  </si>
  <si>
    <t>Fonte: ECF/ANFIA</t>
  </si>
  <si>
    <t>Fonte: ECF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</si>
</sst>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#,###,##0"/>
    <numFmt numFmtId="166" formatCode="_-* #,##0_-;\-* #,##0_-;_-* \-_-;_-@_-"/>
    <numFmt numFmtId="167" formatCode="0.0"/>
  </numFmts>
  <fonts count="31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Calibri"/>
      <family val="2"/>
    </font>
    <font>
      <i/>
      <sz val="11"/>
      <name val="Trebuchet MS"/>
      <family val="2"/>
    </font>
    <font>
      <b/>
      <sz val="9"/>
      <name val="Trebuchet MS"/>
      <family val="2"/>
    </font>
    <font>
      <sz val="9"/>
      <color indexed="8"/>
      <name val="Trebuchet MS"/>
      <family val="2"/>
    </font>
    <font>
      <b/>
      <i/>
      <sz val="11"/>
      <name val="Trebuchet MS"/>
      <family val="2"/>
    </font>
    <font>
      <b/>
      <i/>
      <sz val="9"/>
      <name val="Trebuchet MS"/>
      <family val="2"/>
    </font>
    <font>
      <i/>
      <sz val="11"/>
      <color indexed="8"/>
      <name val="Calibri"/>
      <family val="2"/>
    </font>
    <font>
      <i/>
      <sz val="9"/>
      <color indexed="8"/>
      <name val="Trebuchet MS"/>
      <family val="2"/>
    </font>
    <font>
      <sz val="11"/>
      <color theme="0"/>
      <name val="Calibri"/>
      <family val="2"/>
    </font>
    <font>
      <sz val="9"/>
      <color theme="0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9"/>
      </patternFill>
    </fill>
    <fill>
      <patternFill patternType="lightGray">
        <fgColor indexed="22"/>
      </patternFill>
    </fill>
    <fill>
      <patternFill patternType="solid">
        <fgColor indexed="44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1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43" fontId="1" fillId="0" borderId="0" applyFont="0" applyFill="0" applyBorder="0" applyAlignment="0" applyProtection="0"/>
    <xf numFmtId="166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22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165" fontId="16" fillId="24" borderId="0" applyNumberFormat="0" applyBorder="0">
      <protection locked="0"/>
    </xf>
    <xf numFmtId="165" fontId="17" fillId="25" borderId="0" applyNumberFormat="0" applyBorder="0">
      <protection locked="0"/>
    </xf>
    <xf numFmtId="0" fontId="18" fillId="0" borderId="9" applyNumberFormat="0" applyFill="0" applyAlignment="0" applyProtection="0"/>
    <xf numFmtId="0" fontId="19" fillId="3" borderId="0" applyNumberFormat="0" applyBorder="0" applyAlignment="0" applyProtection="0"/>
    <xf numFmtId="0" fontId="20" fillId="4" borderId="0" applyNumberFormat="0" applyBorder="0" applyAlignment="0" applyProtection="0"/>
  </cellStyleXfs>
  <cellXfs count="16">
    <xf numFmtId="0" fontId="0" fillId="0" borderId="0" xfId="0"/>
    <xf numFmtId="0" fontId="24" fillId="0" borderId="0" xfId="0" applyFont="1" applyAlignment="1">
      <alignment horizontal="right"/>
    </xf>
    <xf numFmtId="0" fontId="23" fillId="26" borderId="10" xfId="0" applyFont="1" applyFill="1" applyBorder="1" applyAlignment="1">
      <alignment horizontal="center" vertical="center"/>
    </xf>
    <xf numFmtId="0" fontId="26" fillId="26" borderId="10" xfId="0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4" fillId="0" borderId="10" xfId="0" applyFont="1" applyBorder="1"/>
    <xf numFmtId="164" fontId="24" fillId="0" borderId="10" xfId="29" applyNumberFormat="1" applyFont="1" applyBorder="1"/>
    <xf numFmtId="167" fontId="28" fillId="0" borderId="10" xfId="0" applyNumberFormat="1" applyFont="1" applyBorder="1"/>
    <xf numFmtId="0" fontId="23" fillId="26" borderId="10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0" fontId="2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24" fillId="0" borderId="10" xfId="29" applyNumberFormat="1" applyFont="1" applyBorder="1" applyAlignment="1">
      <alignment horizontal="center"/>
    </xf>
    <xf numFmtId="0" fontId="29" fillId="0" borderId="0" xfId="0" applyFont="1"/>
    <xf numFmtId="0" fontId="30" fillId="0" borderId="0" xfId="0" applyFont="1" applyAlignment="1">
      <alignment horizontal="right"/>
    </xf>
  </cellXfs>
  <cellStyles count="51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 intermediaire" xfId="46" xr:uid="{00000000-0005-0000-0000-00002E000000}"/>
    <cellStyle name="Total tableau" xfId="47" xr:uid="{00000000-0005-0000-0000-00002F000000}"/>
    <cellStyle name="Totale" xfId="48" builtinId="25" customBuiltin="1"/>
    <cellStyle name="Valore non valido" xfId="49" builtinId="27" customBuiltin="1"/>
    <cellStyle name="Valore valido" xfId="50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922162775099596"/>
          <c:y val="0.20857780261866213"/>
          <c:w val="0.79267848271503627"/>
          <c:h val="0.62340789368542093"/>
        </c:manualLayout>
      </c:layout>
      <c:barChart>
        <c:barDir val="col"/>
        <c:grouping val="clustered"/>
        <c:varyColors val="0"/>
        <c:ser>
          <c:idx val="3"/>
          <c:order val="1"/>
          <c:tx>
            <c:v>VOLUMI</c:v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</c:spPr>
          <c:invertIfNegative val="0"/>
          <c:dLbls>
            <c:dLbl>
              <c:idx val="8"/>
              <c:layout>
                <c:manualLayout>
                  <c:x val="-1.002333492275857E-16"/>
                  <c:y val="0.2534086640631916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9A-49A2-ADC2-CC7C5BA43C13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/>
                </a:pPr>
                <a:endParaRPr lang="it-I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'11.UE_VEIC.RICREAZIONALI'!$A$5:$A$25</c:f>
              <c:numCache>
                <c:formatCode>General</c:formatCode>
                <c:ptCount val="21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</c:numCache>
            </c:numRef>
          </c:cat>
          <c:val>
            <c:numRef>
              <c:f>'11.UE_VEIC.RICREAZIONALI'!$D$5:$D$25</c:f>
              <c:numCache>
                <c:formatCode>_-* #,##0_-;\-* #,##0_-;_-* "-"??_-;_-@_-</c:formatCode>
                <c:ptCount val="21"/>
                <c:pt idx="0">
                  <c:v>165970</c:v>
                </c:pt>
                <c:pt idx="1">
                  <c:v>174460</c:v>
                </c:pt>
                <c:pt idx="2">
                  <c:v>181980</c:v>
                </c:pt>
                <c:pt idx="3">
                  <c:v>198430</c:v>
                </c:pt>
                <c:pt idx="4">
                  <c:v>202820</c:v>
                </c:pt>
                <c:pt idx="5">
                  <c:v>209840</c:v>
                </c:pt>
                <c:pt idx="6">
                  <c:v>208370</c:v>
                </c:pt>
                <c:pt idx="7">
                  <c:v>189388</c:v>
                </c:pt>
                <c:pt idx="8">
                  <c:v>154321</c:v>
                </c:pt>
                <c:pt idx="9">
                  <c:v>150489</c:v>
                </c:pt>
                <c:pt idx="10">
                  <c:v>156006</c:v>
                </c:pt>
                <c:pt idx="11">
                  <c:v>146437</c:v>
                </c:pt>
                <c:pt idx="12">
                  <c:v>138910</c:v>
                </c:pt>
                <c:pt idx="13">
                  <c:v>158092</c:v>
                </c:pt>
                <c:pt idx="14">
                  <c:v>153540</c:v>
                </c:pt>
                <c:pt idx="15">
                  <c:v>169921</c:v>
                </c:pt>
                <c:pt idx="16">
                  <c:v>189733</c:v>
                </c:pt>
                <c:pt idx="17">
                  <c:v>202057</c:v>
                </c:pt>
                <c:pt idx="18">
                  <c:v>210188</c:v>
                </c:pt>
                <c:pt idx="19">
                  <c:v>236119</c:v>
                </c:pt>
                <c:pt idx="20">
                  <c:v>260043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4C-4E52-97C6-3214577F1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"/>
        <c:axId val="487162848"/>
        <c:axId val="1"/>
      </c:barChart>
      <c:lineChart>
        <c:grouping val="stacked"/>
        <c:varyColors val="0"/>
        <c:ser>
          <c:idx val="1"/>
          <c:order val="0"/>
          <c:tx>
            <c:v>var.% a/a</c:v>
          </c:tx>
          <c:spPr>
            <a:ln>
              <a:noFill/>
            </a:ln>
          </c:spPr>
          <c:marker>
            <c:symbol val="circle"/>
            <c:size val="29"/>
            <c:spPr>
              <a:noFill/>
              <a:ln w="19050">
                <a:solidFill>
                  <a:schemeClr val="tx1"/>
                </a:solidFill>
              </a:ln>
            </c:spPr>
          </c:marker>
          <c:dPt>
            <c:idx val="0"/>
            <c:marker>
              <c:symbol val="square"/>
              <c:size val="29"/>
              <c:spPr>
                <a:noFill/>
                <a:ln w="19050"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B8CD-4773-ABB9-07898542A258}"/>
              </c:ext>
            </c:extLst>
          </c:dPt>
          <c:dPt>
            <c:idx val="1"/>
            <c:bubble3D val="0"/>
            <c:spPr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0-B8CD-4773-ABB9-07898542A258}"/>
              </c:ext>
            </c:extLst>
          </c:dPt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CD-4773-ABB9-07898542A258}"/>
                </c:ext>
              </c:extLst>
            </c:dLbl>
            <c:spPr>
              <a:noFill/>
              <a:ln w="25400">
                <a:noFill/>
              </a:ln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'11.UE_VEIC.RICREAZIONALI'!$A$5:$A$25</c:f>
              <c:numCache>
                <c:formatCode>General</c:formatCode>
                <c:ptCount val="21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</c:numCache>
            </c:numRef>
          </c:cat>
          <c:val>
            <c:numRef>
              <c:f>'11.UE_VEIC.RICREAZIONALI'!$E$5:$E$25</c:f>
              <c:numCache>
                <c:formatCode>0.0</c:formatCode>
                <c:ptCount val="21"/>
                <c:pt idx="1">
                  <c:v>5.1153822980056631</c:v>
                </c:pt>
                <c:pt idx="2">
                  <c:v>4.3104436547059501</c:v>
                </c:pt>
                <c:pt idx="3">
                  <c:v>9.0394548851522156</c:v>
                </c:pt>
                <c:pt idx="4">
                  <c:v>2.212367081590485</c:v>
                </c:pt>
                <c:pt idx="5">
                  <c:v>3.4611971205995462</c:v>
                </c:pt>
                <c:pt idx="6">
                  <c:v>-0.70053373999237512</c:v>
                </c:pt>
                <c:pt idx="7">
                  <c:v>-9.1097566828238232</c:v>
                </c:pt>
                <c:pt idx="8">
                  <c:v>-18.515956660400871</c:v>
                </c:pt>
                <c:pt idx="9">
                  <c:v>-2.4831358013491358</c:v>
                </c:pt>
                <c:pt idx="10">
                  <c:v>3.6660486812989652</c:v>
                </c:pt>
                <c:pt idx="11">
                  <c:v>-6.1337384459572073</c:v>
                </c:pt>
                <c:pt idx="12">
                  <c:v>-5.1400943750554848</c:v>
                </c:pt>
                <c:pt idx="13">
                  <c:v>13.808941040961772</c:v>
                </c:pt>
                <c:pt idx="14">
                  <c:v>-2.8793360827872378</c:v>
                </c:pt>
                <c:pt idx="15">
                  <c:v>10.668881073335939</c:v>
                </c:pt>
                <c:pt idx="16">
                  <c:v>11.659535901977979</c:v>
                </c:pt>
                <c:pt idx="17">
                  <c:v>31.598931874430114</c:v>
                </c:pt>
                <c:pt idx="18">
                  <c:v>4.0241120079977435</c:v>
                </c:pt>
                <c:pt idx="19">
                  <c:v>24.448040140618659</c:v>
                </c:pt>
                <c:pt idx="20">
                  <c:v>10.13217911307434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B4C-4E52-97C6-3214577F19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3750824"/>
        <c:axId val="483745576"/>
      </c:lineChart>
      <c:catAx>
        <c:axId val="487162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1"/>
        <c:crosses val="autoZero"/>
        <c:auto val="1"/>
        <c:lblAlgn val="ctr"/>
        <c:lblOffset val="200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Volumi</a:t>
                </a:r>
              </a:p>
            </c:rich>
          </c:tx>
          <c:overlay val="0"/>
        </c:title>
        <c:numFmt formatCode="_-* #,##0_-;\-* #,##0_-;_-* &quot;-&quot;??_-;_-@_-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it-IT"/>
          </a:p>
        </c:txPr>
        <c:crossAx val="487162848"/>
        <c:crosses val="autoZero"/>
        <c:crossBetween val="between"/>
      </c:valAx>
      <c:valAx>
        <c:axId val="483745576"/>
        <c:scaling>
          <c:orientation val="minMax"/>
        </c:scaling>
        <c:delete val="0"/>
        <c:axPos val="r"/>
        <c:title>
          <c:tx>
            <c:rich>
              <a:bodyPr rot="5400000" vert="horz"/>
              <a:lstStyle/>
              <a:p>
                <a:pPr>
                  <a:defRPr/>
                </a:pPr>
                <a:r>
                  <a:rPr lang="en-US"/>
                  <a:t>var.% a/a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83750824"/>
        <c:crosses val="max"/>
        <c:crossBetween val="between"/>
      </c:valAx>
      <c:catAx>
        <c:axId val="4837508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83745576"/>
        <c:crosses val="autoZero"/>
        <c:auto val="1"/>
        <c:lblAlgn val="ctr"/>
        <c:lblOffset val="100"/>
        <c:noMultiLvlLbl val="0"/>
      </c:catAx>
      <c:spPr>
        <a:solidFill>
          <a:schemeClr val="bg1"/>
        </a:solidFill>
      </c:spPr>
    </c:plotArea>
    <c:legend>
      <c:legendPos val="r"/>
      <c:layout>
        <c:manualLayout>
          <c:xMode val="edge"/>
          <c:yMode val="edge"/>
          <c:x val="0.34312736397739702"/>
          <c:y val="0.145044229895267"/>
          <c:w val="0.32899989495825449"/>
          <c:h val="5.2617307070394179E-2"/>
        </c:manualLayout>
      </c:layout>
      <c:overlay val="0"/>
    </c:legend>
    <c:plotVisOnly val="1"/>
    <c:dispBlanksAs val="gap"/>
    <c:showDLblsOverMax val="0"/>
  </c:chart>
  <c:spPr>
    <a:ln w="19050">
      <a:noFill/>
    </a:ln>
  </c:spPr>
  <c:txPr>
    <a:bodyPr/>
    <a:lstStyle/>
    <a:p>
      <a:pPr>
        <a:defRPr sz="1100" b="0" i="0" u="none" strike="noStrike" baseline="0">
          <a:solidFill>
            <a:schemeClr val="tx1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68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IMMATRICOLAZIONI
Automobile in cifre&amp;C&amp;"Trebuchet MS,Grassetto"&amp;10&amp;P/&amp;N&amp;R&amp;"Trebuchet MS,Grassetto"&amp;9ANFIA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203200</xdr:colOff>
      <xdr:row>0</xdr:row>
      <xdr:rowOff>146050</xdr:rowOff>
    </xdr:from>
    <xdr:to>
      <xdr:col>0</xdr:col>
      <xdr:colOff>1166693</xdr:colOff>
      <xdr:row>3</xdr:row>
      <xdr:rowOff>35187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028CEA04-ECFE-49C5-9D0E-E4F782C69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200" y="146050"/>
          <a:ext cx="963493" cy="5685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72868" cy="6079191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8AB8CF1-32D0-4D8C-8554-4B727FBCE43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0.39693</cdr:x>
      <cdr:y>0.92985</cdr:y>
    </cdr:from>
    <cdr:to>
      <cdr:x>0.96289</cdr:x>
      <cdr:y>0.97966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2590800" y="3771901"/>
          <a:ext cx="3638550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it-IT" sz="900">
              <a:solidFill>
                <a:schemeClr val="accent1">
                  <a:lumMod val="75000"/>
                </a:schemeClr>
              </a:solidFill>
              <a:latin typeface="Trebuchet MS" pitchFamily="34" charset="0"/>
            </a:rPr>
            <a:t>Elaborazioni</a:t>
          </a:r>
          <a:r>
            <a:rPr lang="it-IT" sz="900" baseline="0">
              <a:solidFill>
                <a:schemeClr val="accent1">
                  <a:lumMod val="75000"/>
                </a:schemeClr>
              </a:solidFill>
              <a:latin typeface="Trebuchet MS" pitchFamily="34" charset="0"/>
            </a:rPr>
            <a:t> ANFIA su dati ECF</a:t>
          </a:r>
          <a:endParaRPr lang="it-IT" sz="900">
            <a:solidFill>
              <a:schemeClr val="accent1">
                <a:lumMod val="75000"/>
              </a:schemeClr>
            </a:solidFill>
            <a:latin typeface="Trebuchet MS" pitchFamily="34" charset="0"/>
          </a:endParaRPr>
        </a:p>
      </cdr:txBody>
    </cdr:sp>
  </cdr:relSizeAnchor>
  <cdr:relSizeAnchor xmlns:cdr="http://schemas.openxmlformats.org/drawingml/2006/chartDrawing">
    <cdr:from>
      <cdr:x>0.03912</cdr:x>
      <cdr:y>0.0201</cdr:y>
    </cdr:from>
    <cdr:to>
      <cdr:x>0.82019</cdr:x>
      <cdr:y>0.12714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349548" y="124847"/>
          <a:ext cx="7252700" cy="6502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400" b="1">
              <a:solidFill>
                <a:sysClr val="windowText" lastClr="000000"/>
              </a:solidFill>
              <a:latin typeface="Trebuchet MS" pitchFamily="34" charset="0"/>
            </a:rPr>
            <a:t>EUROPA - Immatricolazioni</a:t>
          </a:r>
          <a:r>
            <a:rPr lang="it-IT" sz="1400" b="1" baseline="0">
              <a:solidFill>
                <a:sysClr val="windowText" lastClr="000000"/>
              </a:solidFill>
              <a:latin typeface="Trebuchet MS" pitchFamily="34" charset="0"/>
            </a:rPr>
            <a:t> veicoli ricreazionali </a:t>
          </a:r>
        </a:p>
        <a:p xmlns:a="http://schemas.openxmlformats.org/drawingml/2006/main">
          <a:r>
            <a:rPr lang="it-IT" sz="1400" b="0" i="1" baseline="0">
              <a:solidFill>
                <a:sysClr val="windowText" lastClr="000000"/>
              </a:solidFill>
              <a:latin typeface="Trebuchet MS" pitchFamily="34" charset="0"/>
            </a:rPr>
            <a:t>EUROPE - New registrations of leisure vehicles</a:t>
          </a:r>
          <a:endParaRPr lang="it-IT" sz="1400" b="0" i="1">
            <a:solidFill>
              <a:sysClr val="windowText" lastClr="000000"/>
            </a:solidFill>
            <a:latin typeface="Trebuchet MS" pitchFamily="34" charset="0"/>
          </a:endParaRPr>
        </a:p>
      </cdr:txBody>
    </cdr:sp>
  </cdr:relSizeAnchor>
  <cdr:relSizeAnchor xmlns:cdr="http://schemas.openxmlformats.org/drawingml/2006/chartDrawing">
    <cdr:from>
      <cdr:x>0.8532</cdr:x>
      <cdr:y>0.01584</cdr:y>
    </cdr:from>
    <cdr:to>
      <cdr:x>0.957</cdr:x>
      <cdr:y>0.10937</cdr:y>
    </cdr:to>
    <cdr:pic>
      <cdr:nvPicPr>
        <cdr:cNvPr id="4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BDA0DC30-865C-4074-9DD3-DA9B0BD5D843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913594" y="97491"/>
          <a:ext cx="966788" cy="5699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ebmail\d$\MINI%20PORTALE%20AUTO%20IN%20CIFRE%202012\area%20riservata\statistiche%20italia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6"/>
  <sheetViews>
    <sheetView showGridLines="0" tabSelected="1" workbookViewId="0">
      <selection activeCell="B1" sqref="B1"/>
    </sheetView>
  </sheetViews>
  <sheetFormatPr defaultRowHeight="15" x14ac:dyDescent="0.25"/>
  <cols>
    <col min="1" max="1" width="22.140625" style="4" customWidth="1"/>
    <col min="2" max="3" width="11.42578125" customWidth="1"/>
    <col min="4" max="4" width="16.140625" style="12" customWidth="1"/>
    <col min="5" max="5" width="11.42578125" customWidth="1"/>
    <col min="18" max="18" width="9.85546875" style="14" customWidth="1"/>
    <col min="19" max="19" width="9.140625" style="14"/>
  </cols>
  <sheetData>
    <row r="1" spans="1:19" ht="24.6" customHeight="1" x14ac:dyDescent="0.3">
      <c r="B1" s="10" t="s">
        <v>0</v>
      </c>
    </row>
    <row r="2" spans="1:19" ht="16.5" x14ac:dyDescent="0.3">
      <c r="B2" s="11" t="s">
        <v>1</v>
      </c>
    </row>
    <row r="4" spans="1:19" ht="30" x14ac:dyDescent="0.35">
      <c r="A4" s="5"/>
      <c r="B4" s="2" t="s">
        <v>2</v>
      </c>
      <c r="C4" s="2" t="s">
        <v>3</v>
      </c>
      <c r="D4" s="9" t="s">
        <v>4</v>
      </c>
      <c r="E4" s="9" t="s">
        <v>5</v>
      </c>
      <c r="S4" s="15" t="s">
        <v>6</v>
      </c>
    </row>
    <row r="5" spans="1:19" ht="16.5" x14ac:dyDescent="0.35">
      <c r="A5" s="3">
        <v>2001</v>
      </c>
      <c r="B5" s="7">
        <v>57400</v>
      </c>
      <c r="C5" s="7">
        <v>108570</v>
      </c>
      <c r="D5" s="13">
        <f>+C5+B5</f>
        <v>165970</v>
      </c>
      <c r="E5" s="6"/>
    </row>
    <row r="6" spans="1:19" ht="16.5" x14ac:dyDescent="0.35">
      <c r="A6" s="3">
        <v>2002</v>
      </c>
      <c r="B6" s="7">
        <v>60570</v>
      </c>
      <c r="C6" s="7">
        <v>113890</v>
      </c>
      <c r="D6" s="13">
        <f t="shared" ref="D6:D25" si="0">+C6+B6</f>
        <v>174460</v>
      </c>
      <c r="E6" s="8">
        <f>(D6-D5)/D5*100</f>
        <v>5.1153822980056631</v>
      </c>
    </row>
    <row r="7" spans="1:19" ht="16.5" x14ac:dyDescent="0.35">
      <c r="A7" s="3">
        <v>2003</v>
      </c>
      <c r="B7" s="7">
        <v>67200</v>
      </c>
      <c r="C7" s="7">
        <v>114780</v>
      </c>
      <c r="D7" s="13">
        <f t="shared" si="0"/>
        <v>181980</v>
      </c>
      <c r="E7" s="8">
        <f t="shared" ref="E7:E25" si="1">(D7-D6)/D6*100</f>
        <v>4.3104436547059501</v>
      </c>
    </row>
    <row r="8" spans="1:19" ht="16.5" x14ac:dyDescent="0.35">
      <c r="A8" s="3">
        <v>2004</v>
      </c>
      <c r="B8" s="7">
        <v>74700</v>
      </c>
      <c r="C8" s="7">
        <v>123730</v>
      </c>
      <c r="D8" s="13">
        <f t="shared" si="0"/>
        <v>198430</v>
      </c>
      <c r="E8" s="8">
        <f t="shared" si="1"/>
        <v>9.0394548851522156</v>
      </c>
    </row>
    <row r="9" spans="1:19" ht="16.5" x14ac:dyDescent="0.35">
      <c r="A9" s="3">
        <v>2005</v>
      </c>
      <c r="B9" s="7">
        <v>82150</v>
      </c>
      <c r="C9" s="7">
        <v>120670</v>
      </c>
      <c r="D9" s="13">
        <f t="shared" si="0"/>
        <v>202820</v>
      </c>
      <c r="E9" s="8">
        <f t="shared" si="1"/>
        <v>2.212367081590485</v>
      </c>
    </row>
    <row r="10" spans="1:19" ht="16.5" x14ac:dyDescent="0.35">
      <c r="A10" s="3">
        <v>2006</v>
      </c>
      <c r="B10" s="7">
        <v>89050</v>
      </c>
      <c r="C10" s="7">
        <v>120790</v>
      </c>
      <c r="D10" s="13">
        <f t="shared" si="0"/>
        <v>209840</v>
      </c>
      <c r="E10" s="8">
        <f t="shared" si="1"/>
        <v>3.4611971205995462</v>
      </c>
    </row>
    <row r="11" spans="1:19" ht="16.5" x14ac:dyDescent="0.35">
      <c r="A11" s="3">
        <v>2007</v>
      </c>
      <c r="B11" s="7">
        <v>90490</v>
      </c>
      <c r="C11" s="7">
        <v>117880</v>
      </c>
      <c r="D11" s="13">
        <f t="shared" si="0"/>
        <v>208370</v>
      </c>
      <c r="E11" s="8">
        <f t="shared" si="1"/>
        <v>-0.70053373999237512</v>
      </c>
    </row>
    <row r="12" spans="1:19" ht="16.5" x14ac:dyDescent="0.35">
      <c r="A12" s="3">
        <v>2008</v>
      </c>
      <c r="B12" s="7">
        <v>85102</v>
      </c>
      <c r="C12" s="7">
        <v>104286</v>
      </c>
      <c r="D12" s="13">
        <f t="shared" si="0"/>
        <v>189388</v>
      </c>
      <c r="E12" s="8">
        <f t="shared" si="1"/>
        <v>-9.1097566828238232</v>
      </c>
    </row>
    <row r="13" spans="1:19" ht="16.5" x14ac:dyDescent="0.35">
      <c r="A13" s="3">
        <v>2009</v>
      </c>
      <c r="B13" s="7">
        <v>67241</v>
      </c>
      <c r="C13" s="7">
        <v>87080</v>
      </c>
      <c r="D13" s="13">
        <f t="shared" si="0"/>
        <v>154321</v>
      </c>
      <c r="E13" s="8">
        <f t="shared" si="1"/>
        <v>-18.515956660400871</v>
      </c>
    </row>
    <row r="14" spans="1:19" ht="16.5" x14ac:dyDescent="0.35">
      <c r="A14" s="3">
        <v>2010</v>
      </c>
      <c r="B14" s="7">
        <v>68397</v>
      </c>
      <c r="C14" s="7">
        <v>82092</v>
      </c>
      <c r="D14" s="13">
        <f t="shared" si="0"/>
        <v>150489</v>
      </c>
      <c r="E14" s="8">
        <f t="shared" si="1"/>
        <v>-2.4831358013491358</v>
      </c>
    </row>
    <row r="15" spans="1:19" ht="16.5" x14ac:dyDescent="0.35">
      <c r="A15" s="3">
        <v>2011</v>
      </c>
      <c r="B15" s="7">
        <v>74994</v>
      </c>
      <c r="C15" s="7">
        <v>81012</v>
      </c>
      <c r="D15" s="13">
        <f t="shared" si="0"/>
        <v>156006</v>
      </c>
      <c r="E15" s="8">
        <f t="shared" si="1"/>
        <v>3.6660486812989652</v>
      </c>
    </row>
    <row r="16" spans="1:19" ht="16.5" x14ac:dyDescent="0.35">
      <c r="A16" s="3">
        <v>2012</v>
      </c>
      <c r="B16" s="7">
        <v>73263</v>
      </c>
      <c r="C16" s="7">
        <v>73174</v>
      </c>
      <c r="D16" s="13">
        <f t="shared" si="0"/>
        <v>146437</v>
      </c>
      <c r="E16" s="8">
        <f t="shared" si="1"/>
        <v>-6.1337384459572073</v>
      </c>
    </row>
    <row r="17" spans="1:5" ht="16.5" x14ac:dyDescent="0.35">
      <c r="A17" s="3">
        <v>2013</v>
      </c>
      <c r="B17" s="7">
        <v>71254</v>
      </c>
      <c r="C17" s="7">
        <v>67656</v>
      </c>
      <c r="D17" s="13">
        <f t="shared" si="0"/>
        <v>138910</v>
      </c>
      <c r="E17" s="8">
        <f t="shared" si="1"/>
        <v>-5.1400943750554848</v>
      </c>
    </row>
    <row r="18" spans="1:5" ht="16.5" x14ac:dyDescent="0.35">
      <c r="A18" s="3">
        <v>2014</v>
      </c>
      <c r="B18" s="7">
        <v>72099</v>
      </c>
      <c r="C18" s="7">
        <v>85993</v>
      </c>
      <c r="D18" s="13">
        <f t="shared" si="0"/>
        <v>158092</v>
      </c>
      <c r="E18" s="8">
        <f t="shared" si="1"/>
        <v>13.808941040961772</v>
      </c>
    </row>
    <row r="19" spans="1:5" ht="16.5" x14ac:dyDescent="0.35">
      <c r="A19" s="3">
        <v>2015</v>
      </c>
      <c r="B19" s="7">
        <v>81403</v>
      </c>
      <c r="C19" s="7">
        <v>72137</v>
      </c>
      <c r="D19" s="13">
        <f t="shared" si="0"/>
        <v>153540</v>
      </c>
      <c r="E19" s="8">
        <f t="shared" si="1"/>
        <v>-2.8793360827872378</v>
      </c>
    </row>
    <row r="20" spans="1:5" ht="16.5" x14ac:dyDescent="0.35">
      <c r="A20" s="3">
        <v>2016</v>
      </c>
      <c r="B20" s="7">
        <v>96361</v>
      </c>
      <c r="C20" s="7">
        <v>73560</v>
      </c>
      <c r="D20" s="13">
        <f t="shared" si="0"/>
        <v>169921</v>
      </c>
      <c r="E20" s="8">
        <f t="shared" si="1"/>
        <v>10.668881073335939</v>
      </c>
    </row>
    <row r="21" spans="1:5" ht="16.5" x14ac:dyDescent="0.35">
      <c r="A21" s="3">
        <v>2017</v>
      </c>
      <c r="B21" s="7">
        <v>110700</v>
      </c>
      <c r="C21" s="7">
        <v>79033</v>
      </c>
      <c r="D21" s="13">
        <f t="shared" si="0"/>
        <v>189733</v>
      </c>
      <c r="E21" s="8">
        <f t="shared" si="1"/>
        <v>11.659535901977979</v>
      </c>
    </row>
    <row r="22" spans="1:5" ht="16.5" x14ac:dyDescent="0.35">
      <c r="A22" s="3">
        <v>2018</v>
      </c>
      <c r="B22" s="7">
        <v>125042</v>
      </c>
      <c r="C22" s="7">
        <v>77015</v>
      </c>
      <c r="D22" s="13">
        <f t="shared" si="0"/>
        <v>202057</v>
      </c>
      <c r="E22" s="8">
        <f>(D22-D19)/D19*100</f>
        <v>31.598931874430114</v>
      </c>
    </row>
    <row r="23" spans="1:5" ht="16.5" x14ac:dyDescent="0.35">
      <c r="A23" s="3">
        <v>2019</v>
      </c>
      <c r="B23" s="7">
        <v>131970</v>
      </c>
      <c r="C23" s="7">
        <v>78218</v>
      </c>
      <c r="D23" s="13">
        <f t="shared" ref="D23" si="2">+C23+B23</f>
        <v>210188</v>
      </c>
      <c r="E23" s="8">
        <f t="shared" ref="E23" si="3">(D23-D22)/D22*100</f>
        <v>4.0241120079977435</v>
      </c>
    </row>
    <row r="24" spans="1:5" ht="16.5" x14ac:dyDescent="0.35">
      <c r="A24" s="3">
        <v>2020</v>
      </c>
      <c r="B24" s="7">
        <v>160184</v>
      </c>
      <c r="C24" s="7">
        <v>75935</v>
      </c>
      <c r="D24" s="13">
        <f t="shared" ref="D24" si="4">+C24+B24</f>
        <v>236119</v>
      </c>
      <c r="E24" s="8">
        <f>(D24-D21)/D21*100</f>
        <v>24.448040140618659</v>
      </c>
    </row>
    <row r="25" spans="1:5" ht="16.5" x14ac:dyDescent="0.35">
      <c r="A25" s="3">
        <v>2021</v>
      </c>
      <c r="B25" s="7">
        <v>181304</v>
      </c>
      <c r="C25" s="7">
        <v>78739</v>
      </c>
      <c r="D25" s="13">
        <f t="shared" si="0"/>
        <v>260043</v>
      </c>
      <c r="E25" s="8">
        <f t="shared" si="1"/>
        <v>10.13217911307434</v>
      </c>
    </row>
    <row r="26" spans="1:5" ht="16.5" x14ac:dyDescent="0.35">
      <c r="E26" s="1" t="s">
        <v>7</v>
      </c>
    </row>
  </sheetData>
  <phoneticPr fontId="21" type="noConversion"/>
  <pageMargins left="0.70866141732283472" right="0.15748031496062992" top="0.74803149606299213" bottom="0.74803149606299213" header="0.31496062992125984" footer="0.31496062992125984"/>
  <pageSetup paperSize="9" orientation="landscape" r:id="rId1"/>
  <headerFooter alignWithMargins="0">
    <oddFooter>&amp;L&amp;"Arial,Grassetto"&amp;10Statistiche estere - IMMATRICOLAZIONI
Automobile in cifre &amp;C&amp;"Trebuchet MS,Normale"&amp;10&amp;P/&amp;N&amp;R&amp;"Arial,Grassetto"&amp;10ANFIA - Studi e statistiche</oddFooter>
  </headerFooter>
  <ignoredErrors>
    <ignoredError sqref="E22:E25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1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11.UE_VEIC.RICREAZIONALI</vt:lpstr>
      <vt:lpstr>Graph Leisure Vehicles</vt:lpstr>
      <vt:lpstr>'11.UE_VEIC.RICREAZIONALI'!Area_stampa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saglietto marisa</dc:creator>
  <cp:lastModifiedBy>Giuseppe Casto</cp:lastModifiedBy>
  <cp:lastPrinted>2019-08-30T09:54:35Z</cp:lastPrinted>
  <dcterms:created xsi:type="dcterms:W3CDTF">2012-11-28T13:40:09Z</dcterms:created>
  <dcterms:modified xsi:type="dcterms:W3CDTF">2022-10-27T12:55:28Z</dcterms:modified>
</cp:coreProperties>
</file>