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 estere\ImmatMondo\da aggiornare\"/>
    </mc:Choice>
  </mc:AlternateContent>
  <xr:revisionPtr revIDLastSave="0" documentId="13_ncr:1_{B46384D2-6224-44B1-AA22-26292F3A418A}" xr6:coauthVersionLast="47" xr6:coauthVersionMax="47" xr10:uidLastSave="{00000000-0000-0000-0000-000000000000}"/>
  <bookViews>
    <workbookView xWindow="-28920" yWindow="-30" windowWidth="29040" windowHeight="15720" xr2:uid="{00000000-000D-0000-FFFF-FFFF00000000}"/>
  </bookViews>
  <sheets>
    <sheet name="7.UE+EFTA ALIMENTAZIONI" sheetId="6" r:id="rId1"/>
    <sheet name="dato graph" sheetId="7" state="hidden" r:id="rId2"/>
  </sheets>
  <externalReferences>
    <externalReference r:id="rId3"/>
  </externalReferences>
  <definedNames>
    <definedName name="_xlnm._FilterDatabase" localSheetId="1" hidden="1">'dato graph'!$H$3:$I$3</definedName>
    <definedName name="_xlnm.Print_Area" localSheetId="0">'7.UE+EFTA ALIMENTAZIONI'!#REF!</definedName>
    <definedName name="_xlnm.Print_Area" localSheetId="1">'dato graph'!$A$1:$L$32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2" i="6" l="1"/>
  <c r="C52" i="6"/>
  <c r="D52" i="6"/>
  <c r="E52" i="6"/>
  <c r="F52" i="6"/>
  <c r="G52" i="6"/>
  <c r="H52" i="6"/>
  <c r="I52" i="6"/>
  <c r="B53" i="6"/>
  <c r="C53" i="6"/>
  <c r="D53" i="6"/>
  <c r="E53" i="6"/>
  <c r="F53" i="6"/>
  <c r="G53" i="6"/>
  <c r="H53" i="6"/>
  <c r="I53" i="6"/>
  <c r="B54" i="6"/>
  <c r="C54" i="6"/>
  <c r="D54" i="6"/>
  <c r="E54" i="6"/>
  <c r="F54" i="6"/>
  <c r="G54" i="6"/>
  <c r="H54" i="6"/>
  <c r="I54" i="6"/>
  <c r="B55" i="6"/>
  <c r="C55" i="6"/>
  <c r="D55" i="6"/>
  <c r="E55" i="6"/>
  <c r="F55" i="6"/>
  <c r="G55" i="6"/>
  <c r="H55" i="6"/>
  <c r="I55" i="6"/>
  <c r="B56" i="6"/>
  <c r="C56" i="6"/>
  <c r="D56" i="6"/>
  <c r="E56" i="6"/>
  <c r="F56" i="6"/>
  <c r="G56" i="6"/>
  <c r="H56" i="6"/>
  <c r="I56" i="6"/>
  <c r="B57" i="6"/>
  <c r="C57" i="6"/>
  <c r="D57" i="6"/>
  <c r="E57" i="6"/>
  <c r="F57" i="6"/>
  <c r="G57" i="6"/>
  <c r="H57" i="6"/>
  <c r="I57" i="6"/>
  <c r="B58" i="6"/>
  <c r="C58" i="6"/>
  <c r="D58" i="6"/>
  <c r="E58" i="6"/>
  <c r="F58" i="6"/>
  <c r="G58" i="6"/>
  <c r="H58" i="6"/>
  <c r="I58" i="6"/>
  <c r="B59" i="6"/>
  <c r="C59" i="6"/>
  <c r="D59" i="6"/>
  <c r="E59" i="6"/>
  <c r="F59" i="6"/>
  <c r="G59" i="6"/>
  <c r="H59" i="6"/>
  <c r="I59" i="6"/>
  <c r="B60" i="6"/>
  <c r="C60" i="6"/>
  <c r="D60" i="6"/>
  <c r="E60" i="6"/>
  <c r="F60" i="6"/>
  <c r="G60" i="6"/>
  <c r="H60" i="6"/>
  <c r="I60" i="6"/>
  <c r="B61" i="6"/>
  <c r="C61" i="6"/>
  <c r="D61" i="6"/>
  <c r="E61" i="6"/>
  <c r="F61" i="6"/>
  <c r="G61" i="6"/>
  <c r="H61" i="6"/>
  <c r="I61" i="6"/>
  <c r="B62" i="6"/>
  <c r="C62" i="6"/>
  <c r="D62" i="6"/>
  <c r="E62" i="6"/>
  <c r="F62" i="6"/>
  <c r="G62" i="6"/>
  <c r="H62" i="6"/>
  <c r="I62" i="6"/>
  <c r="B63" i="6"/>
  <c r="C63" i="6"/>
  <c r="D63" i="6"/>
  <c r="E63" i="6"/>
  <c r="F63" i="6"/>
  <c r="G63" i="6"/>
  <c r="H63" i="6"/>
  <c r="I63" i="6"/>
  <c r="B64" i="6"/>
  <c r="C64" i="6"/>
  <c r="D64" i="6"/>
  <c r="E64" i="6"/>
  <c r="F64" i="6"/>
  <c r="G64" i="6"/>
  <c r="H64" i="6"/>
  <c r="I64" i="6"/>
  <c r="B65" i="6"/>
  <c r="C65" i="6"/>
  <c r="D65" i="6"/>
  <c r="E65" i="6"/>
  <c r="F65" i="6"/>
  <c r="G65" i="6"/>
  <c r="H65" i="6"/>
  <c r="I65" i="6"/>
  <c r="B66" i="6"/>
  <c r="C66" i="6"/>
  <c r="D66" i="6"/>
  <c r="E66" i="6"/>
  <c r="F66" i="6"/>
  <c r="G66" i="6"/>
  <c r="H66" i="6"/>
  <c r="I66" i="6"/>
  <c r="B67" i="6"/>
  <c r="C67" i="6"/>
  <c r="D67" i="6"/>
  <c r="E67" i="6"/>
  <c r="F67" i="6"/>
  <c r="G67" i="6"/>
  <c r="H67" i="6"/>
  <c r="I67" i="6"/>
  <c r="B68" i="6"/>
  <c r="C68" i="6"/>
  <c r="D68" i="6"/>
  <c r="E68" i="6"/>
  <c r="F68" i="6"/>
  <c r="G68" i="6"/>
  <c r="H68" i="6"/>
  <c r="I68" i="6"/>
  <c r="B69" i="6"/>
  <c r="C69" i="6"/>
  <c r="D69" i="6"/>
  <c r="E69" i="6"/>
  <c r="F69" i="6"/>
  <c r="G69" i="6"/>
  <c r="H69" i="6"/>
  <c r="I69" i="6"/>
  <c r="B70" i="6"/>
  <c r="C70" i="6"/>
  <c r="D70" i="6"/>
  <c r="E70" i="6"/>
  <c r="F70" i="6"/>
  <c r="G70" i="6"/>
  <c r="H70" i="6"/>
  <c r="I70" i="6"/>
  <c r="B71" i="6"/>
  <c r="C71" i="6"/>
  <c r="D71" i="6"/>
  <c r="E71" i="6"/>
  <c r="F71" i="6"/>
  <c r="G71" i="6"/>
  <c r="H71" i="6"/>
  <c r="I71" i="6"/>
  <c r="B72" i="6"/>
  <c r="C72" i="6"/>
  <c r="D72" i="6"/>
  <c r="E72" i="6"/>
  <c r="F72" i="6"/>
  <c r="G72" i="6"/>
  <c r="H72" i="6"/>
  <c r="I72" i="6"/>
  <c r="B73" i="6"/>
  <c r="C73" i="6"/>
  <c r="D73" i="6"/>
  <c r="E73" i="6"/>
  <c r="F73" i="6"/>
  <c r="G73" i="6"/>
  <c r="H73" i="6"/>
  <c r="I73" i="6"/>
  <c r="B74" i="6"/>
  <c r="C74" i="6"/>
  <c r="D74" i="6"/>
  <c r="E74" i="6"/>
  <c r="F74" i="6"/>
  <c r="G74" i="6"/>
  <c r="H74" i="6"/>
  <c r="I74" i="6"/>
  <c r="B75" i="6"/>
  <c r="C75" i="6"/>
  <c r="D75" i="6"/>
  <c r="E75" i="6"/>
  <c r="F75" i="6"/>
  <c r="G75" i="6"/>
  <c r="H75" i="6"/>
  <c r="I75" i="6"/>
  <c r="B76" i="6"/>
  <c r="C76" i="6"/>
  <c r="D76" i="6"/>
  <c r="E76" i="6"/>
  <c r="F76" i="6"/>
  <c r="G76" i="6"/>
  <c r="H76" i="6"/>
  <c r="I76" i="6"/>
  <c r="B77" i="6"/>
  <c r="C77" i="6"/>
  <c r="D77" i="6"/>
  <c r="E77" i="6"/>
  <c r="F77" i="6"/>
  <c r="G77" i="6"/>
  <c r="H77" i="6"/>
  <c r="I77" i="6"/>
  <c r="B78" i="6"/>
  <c r="C78" i="6"/>
  <c r="D78" i="6"/>
  <c r="E78" i="6"/>
  <c r="F78" i="6"/>
  <c r="G78" i="6"/>
  <c r="H78" i="6"/>
  <c r="I78" i="6"/>
  <c r="B79" i="6"/>
  <c r="C79" i="6"/>
  <c r="D79" i="6"/>
  <c r="E79" i="6"/>
  <c r="F79" i="6"/>
  <c r="G79" i="6"/>
  <c r="H79" i="6"/>
  <c r="I79" i="6"/>
  <c r="B80" i="6"/>
  <c r="C80" i="6"/>
  <c r="D80" i="6"/>
  <c r="E80" i="6"/>
  <c r="F80" i="6"/>
  <c r="G80" i="6"/>
  <c r="H80" i="6"/>
  <c r="I80" i="6"/>
  <c r="B81" i="6"/>
  <c r="C81" i="6"/>
  <c r="D81" i="6"/>
  <c r="E81" i="6"/>
  <c r="F81" i="6"/>
  <c r="G81" i="6"/>
  <c r="H81" i="6"/>
  <c r="I81" i="6"/>
  <c r="B82" i="6"/>
  <c r="C82" i="6"/>
  <c r="D82" i="6"/>
  <c r="E82" i="6"/>
  <c r="F82" i="6"/>
  <c r="G82" i="6"/>
  <c r="H82" i="6"/>
  <c r="I82" i="6"/>
  <c r="C51" i="6"/>
  <c r="D51" i="6"/>
  <c r="E51" i="6"/>
  <c r="F51" i="6"/>
  <c r="G51" i="6"/>
  <c r="H51" i="6"/>
  <c r="I51" i="6"/>
  <c r="AO82" i="6" l="1"/>
  <c r="AN82" i="6"/>
  <c r="AM82" i="6"/>
  <c r="AL82" i="6"/>
  <c r="AK82" i="6"/>
  <c r="AJ82" i="6"/>
  <c r="AI82" i="6"/>
  <c r="AH82" i="6"/>
  <c r="AO81" i="6"/>
  <c r="AN81" i="6"/>
  <c r="AM81" i="6"/>
  <c r="AL81" i="6"/>
  <c r="AK81" i="6"/>
  <c r="AJ81" i="6"/>
  <c r="AI81" i="6"/>
  <c r="AH81" i="6"/>
  <c r="AO80" i="6"/>
  <c r="AN80" i="6"/>
  <c r="AM80" i="6"/>
  <c r="AL80" i="6"/>
  <c r="AK80" i="6"/>
  <c r="AJ80" i="6"/>
  <c r="AI80" i="6"/>
  <c r="AH80" i="6"/>
  <c r="AO79" i="6"/>
  <c r="AN79" i="6"/>
  <c r="AM79" i="6"/>
  <c r="AL79" i="6"/>
  <c r="AK79" i="6"/>
  <c r="AJ79" i="6"/>
  <c r="AI79" i="6"/>
  <c r="AH79" i="6"/>
  <c r="AO78" i="6"/>
  <c r="AN78" i="6"/>
  <c r="AM78" i="6"/>
  <c r="AL78" i="6"/>
  <c r="AK78" i="6"/>
  <c r="AJ78" i="6"/>
  <c r="AI78" i="6"/>
  <c r="AH78" i="6"/>
  <c r="AO77" i="6"/>
  <c r="AN77" i="6"/>
  <c r="AM77" i="6"/>
  <c r="AL77" i="6"/>
  <c r="AK77" i="6"/>
  <c r="AJ77" i="6"/>
  <c r="AI77" i="6"/>
  <c r="AH77" i="6"/>
  <c r="AO76" i="6"/>
  <c r="AN76" i="6"/>
  <c r="AM76" i="6"/>
  <c r="AL76" i="6"/>
  <c r="AK76" i="6"/>
  <c r="AJ76" i="6"/>
  <c r="AI76" i="6"/>
  <c r="AH76" i="6"/>
  <c r="AO75" i="6"/>
  <c r="AN75" i="6"/>
  <c r="AM75" i="6"/>
  <c r="AL75" i="6"/>
  <c r="AK75" i="6"/>
  <c r="AJ75" i="6"/>
  <c r="AI75" i="6"/>
  <c r="AH75" i="6"/>
  <c r="AO74" i="6"/>
  <c r="AN74" i="6"/>
  <c r="AM74" i="6"/>
  <c r="AL74" i="6"/>
  <c r="AK74" i="6"/>
  <c r="AJ74" i="6"/>
  <c r="AI74" i="6"/>
  <c r="AH74" i="6"/>
  <c r="AO73" i="6"/>
  <c r="AN73" i="6"/>
  <c r="AM73" i="6"/>
  <c r="AL73" i="6"/>
  <c r="AK73" i="6"/>
  <c r="AJ73" i="6"/>
  <c r="AI73" i="6"/>
  <c r="AH73" i="6"/>
  <c r="AO72" i="6"/>
  <c r="AN72" i="6"/>
  <c r="AM72" i="6"/>
  <c r="AL72" i="6"/>
  <c r="AK72" i="6"/>
  <c r="AJ72" i="6"/>
  <c r="AI72" i="6"/>
  <c r="AH72" i="6"/>
  <c r="AO71" i="6"/>
  <c r="AN71" i="6"/>
  <c r="AM71" i="6"/>
  <c r="AL71" i="6"/>
  <c r="AK71" i="6"/>
  <c r="AJ71" i="6"/>
  <c r="AI71" i="6"/>
  <c r="AH71" i="6"/>
  <c r="AO70" i="6"/>
  <c r="AN70" i="6"/>
  <c r="AM70" i="6"/>
  <c r="AL70" i="6"/>
  <c r="AK70" i="6"/>
  <c r="AJ70" i="6"/>
  <c r="AI70" i="6"/>
  <c r="AH70" i="6"/>
  <c r="AO69" i="6"/>
  <c r="AN69" i="6"/>
  <c r="AM69" i="6"/>
  <c r="AL69" i="6"/>
  <c r="AK69" i="6"/>
  <c r="AJ69" i="6"/>
  <c r="AI69" i="6"/>
  <c r="AH69" i="6"/>
  <c r="AO68" i="6"/>
  <c r="AN68" i="6"/>
  <c r="AM68" i="6"/>
  <c r="AL68" i="6"/>
  <c r="AK68" i="6"/>
  <c r="AJ68" i="6"/>
  <c r="AI68" i="6"/>
  <c r="AH68" i="6"/>
  <c r="AO66" i="6"/>
  <c r="AN66" i="6"/>
  <c r="AM66" i="6"/>
  <c r="AL66" i="6"/>
  <c r="AK66" i="6"/>
  <c r="AJ66" i="6"/>
  <c r="AI66" i="6"/>
  <c r="AH66" i="6"/>
  <c r="AO65" i="6"/>
  <c r="AN65" i="6"/>
  <c r="AM65" i="6"/>
  <c r="AL65" i="6"/>
  <c r="AK65" i="6"/>
  <c r="AJ65" i="6"/>
  <c r="AI65" i="6"/>
  <c r="AH65" i="6"/>
  <c r="AO64" i="6"/>
  <c r="AN64" i="6"/>
  <c r="AM64" i="6"/>
  <c r="AL64" i="6"/>
  <c r="AK64" i="6"/>
  <c r="AJ64" i="6"/>
  <c r="AI64" i="6"/>
  <c r="AH64" i="6"/>
  <c r="AO63" i="6"/>
  <c r="AN63" i="6"/>
  <c r="AM63" i="6"/>
  <c r="AL63" i="6"/>
  <c r="AK63" i="6"/>
  <c r="AJ63" i="6"/>
  <c r="AI63" i="6"/>
  <c r="AH63" i="6"/>
  <c r="AO62" i="6"/>
  <c r="AN62" i="6"/>
  <c r="AM62" i="6"/>
  <c r="AL62" i="6"/>
  <c r="AK62" i="6"/>
  <c r="AJ62" i="6"/>
  <c r="AI62" i="6"/>
  <c r="AH62" i="6"/>
  <c r="AO61" i="6"/>
  <c r="AN61" i="6"/>
  <c r="AM61" i="6"/>
  <c r="AL61" i="6"/>
  <c r="AK61" i="6"/>
  <c r="AJ61" i="6"/>
  <c r="AI61" i="6"/>
  <c r="AH61" i="6"/>
  <c r="AO60" i="6"/>
  <c r="AN60" i="6"/>
  <c r="AM60" i="6"/>
  <c r="AL60" i="6"/>
  <c r="AK60" i="6"/>
  <c r="AJ60" i="6"/>
  <c r="AI60" i="6"/>
  <c r="AH60" i="6"/>
  <c r="AO59" i="6"/>
  <c r="AN59" i="6"/>
  <c r="AM59" i="6"/>
  <c r="AL59" i="6"/>
  <c r="AK59" i="6"/>
  <c r="AJ59" i="6"/>
  <c r="AI59" i="6"/>
  <c r="AH59" i="6"/>
  <c r="AO58" i="6"/>
  <c r="AN58" i="6"/>
  <c r="AM58" i="6"/>
  <c r="AL58" i="6"/>
  <c r="AK58" i="6"/>
  <c r="AJ58" i="6"/>
  <c r="AI58" i="6"/>
  <c r="AH58" i="6"/>
  <c r="AO57" i="6"/>
  <c r="AN57" i="6"/>
  <c r="AM57" i="6"/>
  <c r="AL57" i="6"/>
  <c r="AK57" i="6"/>
  <c r="AJ57" i="6"/>
  <c r="AI57" i="6"/>
  <c r="AH57" i="6"/>
  <c r="AO56" i="6"/>
  <c r="AN56" i="6"/>
  <c r="AM56" i="6"/>
  <c r="AL56" i="6"/>
  <c r="AK56" i="6"/>
  <c r="AJ56" i="6"/>
  <c r="AI56" i="6"/>
  <c r="AH56" i="6"/>
  <c r="AO53" i="6"/>
  <c r="AN53" i="6"/>
  <c r="AM53" i="6"/>
  <c r="AL53" i="6"/>
  <c r="AK53" i="6"/>
  <c r="AJ53" i="6"/>
  <c r="AI53" i="6"/>
  <c r="AH53" i="6"/>
  <c r="AO52" i="6"/>
  <c r="AN52" i="6"/>
  <c r="AM52" i="6"/>
  <c r="AL52" i="6"/>
  <c r="AK52" i="6"/>
  <c r="AJ52" i="6"/>
  <c r="AI52" i="6"/>
  <c r="AH52" i="6"/>
  <c r="AO51" i="6"/>
  <c r="AN51" i="6"/>
  <c r="AM51" i="6"/>
  <c r="AL51" i="6"/>
  <c r="AK51" i="6"/>
  <c r="AJ51" i="6"/>
  <c r="AI51" i="6"/>
  <c r="AH51" i="6"/>
  <c r="AG82" i="6"/>
  <c r="AF82" i="6"/>
  <c r="AE82" i="6"/>
  <c r="AD82" i="6"/>
  <c r="AC82" i="6"/>
  <c r="AB82" i="6"/>
  <c r="AA82" i="6"/>
  <c r="Z82" i="6"/>
  <c r="AG81" i="6"/>
  <c r="AF81" i="6"/>
  <c r="AE81" i="6"/>
  <c r="AD81" i="6"/>
  <c r="AC81" i="6"/>
  <c r="AB81" i="6"/>
  <c r="AA81" i="6"/>
  <c r="Z81" i="6"/>
  <c r="AG80" i="6"/>
  <c r="AF80" i="6"/>
  <c r="AE80" i="6"/>
  <c r="AD80" i="6"/>
  <c r="AC80" i="6"/>
  <c r="AB80" i="6"/>
  <c r="AA80" i="6"/>
  <c r="Z80" i="6"/>
  <c r="AG79" i="6"/>
  <c r="AF79" i="6"/>
  <c r="AE79" i="6"/>
  <c r="AD79" i="6"/>
  <c r="AC79" i="6"/>
  <c r="AB79" i="6"/>
  <c r="AA79" i="6"/>
  <c r="Z79" i="6"/>
  <c r="AG78" i="6"/>
  <c r="AF78" i="6"/>
  <c r="AE78" i="6"/>
  <c r="AD78" i="6"/>
  <c r="AC78" i="6"/>
  <c r="AB78" i="6"/>
  <c r="AA78" i="6"/>
  <c r="Z78" i="6"/>
  <c r="AG77" i="6"/>
  <c r="AF77" i="6"/>
  <c r="AE77" i="6"/>
  <c r="AD77" i="6"/>
  <c r="AC77" i="6"/>
  <c r="AB77" i="6"/>
  <c r="AA77" i="6"/>
  <c r="Z77" i="6"/>
  <c r="AG76" i="6"/>
  <c r="AF76" i="6"/>
  <c r="AE76" i="6"/>
  <c r="AD76" i="6"/>
  <c r="AC76" i="6"/>
  <c r="AB76" i="6"/>
  <c r="AA76" i="6"/>
  <c r="Z76" i="6"/>
  <c r="AG75" i="6"/>
  <c r="AF75" i="6"/>
  <c r="AE75" i="6"/>
  <c r="AD75" i="6"/>
  <c r="AC75" i="6"/>
  <c r="AB75" i="6"/>
  <c r="AA75" i="6"/>
  <c r="Z75" i="6"/>
  <c r="AG74" i="6"/>
  <c r="AF74" i="6"/>
  <c r="AE74" i="6"/>
  <c r="AD74" i="6"/>
  <c r="AC74" i="6"/>
  <c r="AB74" i="6"/>
  <c r="AA74" i="6"/>
  <c r="Z74" i="6"/>
  <c r="AG73" i="6"/>
  <c r="AF73" i="6"/>
  <c r="AE73" i="6"/>
  <c r="AD73" i="6"/>
  <c r="AC73" i="6"/>
  <c r="AB73" i="6"/>
  <c r="AA73" i="6"/>
  <c r="Z73" i="6"/>
  <c r="AG72" i="6"/>
  <c r="AF72" i="6"/>
  <c r="AE72" i="6"/>
  <c r="AD72" i="6"/>
  <c r="AC72" i="6"/>
  <c r="AB72" i="6"/>
  <c r="AA72" i="6"/>
  <c r="Z72" i="6"/>
  <c r="AG71" i="6"/>
  <c r="AF71" i="6"/>
  <c r="AE71" i="6"/>
  <c r="AD71" i="6"/>
  <c r="AC71" i="6"/>
  <c r="AB71" i="6"/>
  <c r="AA71" i="6"/>
  <c r="Z71" i="6"/>
  <c r="AG70" i="6"/>
  <c r="AF70" i="6"/>
  <c r="AE70" i="6"/>
  <c r="AD70" i="6"/>
  <c r="AC70" i="6"/>
  <c r="AB70" i="6"/>
  <c r="AA70" i="6"/>
  <c r="Z70" i="6"/>
  <c r="AG69" i="6"/>
  <c r="AF69" i="6"/>
  <c r="AE69" i="6"/>
  <c r="AD69" i="6"/>
  <c r="AC69" i="6"/>
  <c r="AB69" i="6"/>
  <c r="AA69" i="6"/>
  <c r="Z69" i="6"/>
  <c r="AG68" i="6"/>
  <c r="AF68" i="6"/>
  <c r="AE68" i="6"/>
  <c r="AD68" i="6"/>
  <c r="AC68" i="6"/>
  <c r="AB68" i="6"/>
  <c r="AA68" i="6"/>
  <c r="Z68" i="6"/>
  <c r="AG67" i="6"/>
  <c r="AF67" i="6"/>
  <c r="AE67" i="6"/>
  <c r="AD67" i="6"/>
  <c r="AC67" i="6"/>
  <c r="AB67" i="6"/>
  <c r="AA67" i="6"/>
  <c r="Z67" i="6"/>
  <c r="AG66" i="6"/>
  <c r="AF66" i="6"/>
  <c r="AE66" i="6"/>
  <c r="AD66" i="6"/>
  <c r="AC66" i="6"/>
  <c r="AB66" i="6"/>
  <c r="AA66" i="6"/>
  <c r="Z66" i="6"/>
  <c r="AG65" i="6"/>
  <c r="AF65" i="6"/>
  <c r="AE65" i="6"/>
  <c r="AD65" i="6"/>
  <c r="AC65" i="6"/>
  <c r="AB65" i="6"/>
  <c r="AA65" i="6"/>
  <c r="Z65" i="6"/>
  <c r="AG64" i="6"/>
  <c r="AF64" i="6"/>
  <c r="AE64" i="6"/>
  <c r="AD64" i="6"/>
  <c r="AC64" i="6"/>
  <c r="AB64" i="6"/>
  <c r="AA64" i="6"/>
  <c r="Z64" i="6"/>
  <c r="AG63" i="6"/>
  <c r="AF63" i="6"/>
  <c r="AE63" i="6"/>
  <c r="AD63" i="6"/>
  <c r="AC63" i="6"/>
  <c r="AB63" i="6"/>
  <c r="AA63" i="6"/>
  <c r="Z63" i="6"/>
  <c r="AG62" i="6"/>
  <c r="AF62" i="6"/>
  <c r="AE62" i="6"/>
  <c r="AD62" i="6"/>
  <c r="AC62" i="6"/>
  <c r="AB62" i="6"/>
  <c r="AA62" i="6"/>
  <c r="Z62" i="6"/>
  <c r="AG61" i="6"/>
  <c r="AF61" i="6"/>
  <c r="AE61" i="6"/>
  <c r="AD61" i="6"/>
  <c r="AC61" i="6"/>
  <c r="AB61" i="6"/>
  <c r="AA61" i="6"/>
  <c r="Z61" i="6"/>
  <c r="AG60" i="6"/>
  <c r="AF60" i="6"/>
  <c r="AE60" i="6"/>
  <c r="AD60" i="6"/>
  <c r="AC60" i="6"/>
  <c r="AB60" i="6"/>
  <c r="AA60" i="6"/>
  <c r="Z60" i="6"/>
  <c r="AG59" i="6"/>
  <c r="AF59" i="6"/>
  <c r="AE59" i="6"/>
  <c r="AD59" i="6"/>
  <c r="AC59" i="6"/>
  <c r="AB59" i="6"/>
  <c r="AA59" i="6"/>
  <c r="Z59" i="6"/>
  <c r="AG58" i="6"/>
  <c r="AF58" i="6"/>
  <c r="AE58" i="6"/>
  <c r="AD58" i="6"/>
  <c r="AC58" i="6"/>
  <c r="AB58" i="6"/>
  <c r="AA58" i="6"/>
  <c r="Z58" i="6"/>
  <c r="AG57" i="6"/>
  <c r="AF57" i="6"/>
  <c r="AE57" i="6"/>
  <c r="AD57" i="6"/>
  <c r="AC57" i="6"/>
  <c r="AB57" i="6"/>
  <c r="AA57" i="6"/>
  <c r="Z57" i="6"/>
  <c r="AG56" i="6"/>
  <c r="AF56" i="6"/>
  <c r="AE56" i="6"/>
  <c r="AD56" i="6"/>
  <c r="AC56" i="6"/>
  <c r="AB56" i="6"/>
  <c r="AA56" i="6"/>
  <c r="Z56" i="6"/>
  <c r="AG55" i="6"/>
  <c r="AF55" i="6"/>
  <c r="AE55" i="6"/>
  <c r="AD55" i="6"/>
  <c r="AC55" i="6"/>
  <c r="AB55" i="6"/>
  <c r="AA55" i="6"/>
  <c r="Z55" i="6"/>
  <c r="AG54" i="6"/>
  <c r="AF54" i="6"/>
  <c r="AE54" i="6"/>
  <c r="AD54" i="6"/>
  <c r="AC54" i="6"/>
  <c r="AB54" i="6"/>
  <c r="AA54" i="6"/>
  <c r="Z54" i="6"/>
  <c r="AG53" i="6"/>
  <c r="AF53" i="6"/>
  <c r="AE53" i="6"/>
  <c r="AD53" i="6"/>
  <c r="AC53" i="6"/>
  <c r="AB53" i="6"/>
  <c r="AA53" i="6"/>
  <c r="Z53" i="6"/>
  <c r="AG52" i="6"/>
  <c r="AF52" i="6"/>
  <c r="AE52" i="6"/>
  <c r="AD52" i="6"/>
  <c r="AC52" i="6"/>
  <c r="AB52" i="6"/>
  <c r="AA52" i="6"/>
  <c r="Z52" i="6"/>
  <c r="AG51" i="6"/>
  <c r="AF51" i="6"/>
  <c r="AE51" i="6"/>
  <c r="AD51" i="6"/>
  <c r="AC51" i="6"/>
  <c r="AB51" i="6"/>
  <c r="AA51" i="6"/>
  <c r="Z51" i="6"/>
  <c r="Y82" i="6"/>
  <c r="X82" i="6"/>
  <c r="W82" i="6"/>
  <c r="V82" i="6"/>
  <c r="U82" i="6"/>
  <c r="T82" i="6"/>
  <c r="S82" i="6"/>
  <c r="R82" i="6"/>
  <c r="Y81" i="6"/>
  <c r="X81" i="6"/>
  <c r="W81" i="6"/>
  <c r="V81" i="6"/>
  <c r="U81" i="6"/>
  <c r="T81" i="6"/>
  <c r="S81" i="6"/>
  <c r="R81" i="6"/>
  <c r="Y80" i="6"/>
  <c r="X80" i="6"/>
  <c r="W80" i="6"/>
  <c r="V80" i="6"/>
  <c r="U80" i="6"/>
  <c r="T80" i="6"/>
  <c r="S80" i="6"/>
  <c r="R80" i="6"/>
  <c r="Y79" i="6"/>
  <c r="X79" i="6"/>
  <c r="W79" i="6"/>
  <c r="V79" i="6"/>
  <c r="U79" i="6"/>
  <c r="T79" i="6"/>
  <c r="S79" i="6"/>
  <c r="R79" i="6"/>
  <c r="Y78" i="6"/>
  <c r="X78" i="6"/>
  <c r="W78" i="6"/>
  <c r="V78" i="6"/>
  <c r="U78" i="6"/>
  <c r="T78" i="6"/>
  <c r="S78" i="6"/>
  <c r="R78" i="6"/>
  <c r="Y77" i="6"/>
  <c r="X77" i="6"/>
  <c r="W77" i="6"/>
  <c r="V77" i="6"/>
  <c r="U77" i="6"/>
  <c r="T77" i="6"/>
  <c r="S77" i="6"/>
  <c r="R77" i="6"/>
  <c r="Y76" i="6"/>
  <c r="X76" i="6"/>
  <c r="W76" i="6"/>
  <c r="V76" i="6"/>
  <c r="U76" i="6"/>
  <c r="T76" i="6"/>
  <c r="S76" i="6"/>
  <c r="R76" i="6"/>
  <c r="Y75" i="6"/>
  <c r="X75" i="6"/>
  <c r="W75" i="6"/>
  <c r="V75" i="6"/>
  <c r="U75" i="6"/>
  <c r="T75" i="6"/>
  <c r="S75" i="6"/>
  <c r="R75" i="6"/>
  <c r="Y74" i="6"/>
  <c r="X74" i="6"/>
  <c r="W74" i="6"/>
  <c r="V74" i="6"/>
  <c r="U74" i="6"/>
  <c r="T74" i="6"/>
  <c r="S74" i="6"/>
  <c r="R74" i="6"/>
  <c r="Y73" i="6"/>
  <c r="X73" i="6"/>
  <c r="W73" i="6"/>
  <c r="V73" i="6"/>
  <c r="U73" i="6"/>
  <c r="T73" i="6"/>
  <c r="S73" i="6"/>
  <c r="R73" i="6"/>
  <c r="Y72" i="6"/>
  <c r="X72" i="6"/>
  <c r="W72" i="6"/>
  <c r="V72" i="6"/>
  <c r="U72" i="6"/>
  <c r="T72" i="6"/>
  <c r="S72" i="6"/>
  <c r="R72" i="6"/>
  <c r="Y71" i="6"/>
  <c r="X71" i="6"/>
  <c r="W71" i="6"/>
  <c r="V71" i="6"/>
  <c r="U71" i="6"/>
  <c r="T71" i="6"/>
  <c r="S71" i="6"/>
  <c r="R71" i="6"/>
  <c r="Y70" i="6"/>
  <c r="X70" i="6"/>
  <c r="W70" i="6"/>
  <c r="V70" i="6"/>
  <c r="U70" i="6"/>
  <c r="T70" i="6"/>
  <c r="S70" i="6"/>
  <c r="R70" i="6"/>
  <c r="Y69" i="6"/>
  <c r="X69" i="6"/>
  <c r="W69" i="6"/>
  <c r="V69" i="6"/>
  <c r="U69" i="6"/>
  <c r="T69" i="6"/>
  <c r="S69" i="6"/>
  <c r="R69" i="6"/>
  <c r="Y68" i="6"/>
  <c r="X68" i="6"/>
  <c r="W68" i="6"/>
  <c r="V68" i="6"/>
  <c r="U68" i="6"/>
  <c r="T68" i="6"/>
  <c r="S68" i="6"/>
  <c r="R68" i="6"/>
  <c r="Y67" i="6"/>
  <c r="X67" i="6"/>
  <c r="W67" i="6"/>
  <c r="V67" i="6"/>
  <c r="U67" i="6"/>
  <c r="T67" i="6"/>
  <c r="S67" i="6"/>
  <c r="R67" i="6"/>
  <c r="Y66" i="6"/>
  <c r="X66" i="6"/>
  <c r="W66" i="6"/>
  <c r="V66" i="6"/>
  <c r="U66" i="6"/>
  <c r="T66" i="6"/>
  <c r="S66" i="6"/>
  <c r="R66" i="6"/>
  <c r="Y65" i="6"/>
  <c r="X65" i="6"/>
  <c r="W65" i="6"/>
  <c r="V65" i="6"/>
  <c r="U65" i="6"/>
  <c r="T65" i="6"/>
  <c r="S65" i="6"/>
  <c r="R65" i="6"/>
  <c r="Y64" i="6"/>
  <c r="X64" i="6"/>
  <c r="W64" i="6"/>
  <c r="V64" i="6"/>
  <c r="U64" i="6"/>
  <c r="T64" i="6"/>
  <c r="S64" i="6"/>
  <c r="R64" i="6"/>
  <c r="Y63" i="6"/>
  <c r="X63" i="6"/>
  <c r="W63" i="6"/>
  <c r="V63" i="6"/>
  <c r="U63" i="6"/>
  <c r="T63" i="6"/>
  <c r="S63" i="6"/>
  <c r="R63" i="6"/>
  <c r="Y62" i="6"/>
  <c r="X62" i="6"/>
  <c r="W62" i="6"/>
  <c r="V62" i="6"/>
  <c r="U62" i="6"/>
  <c r="T62" i="6"/>
  <c r="S62" i="6"/>
  <c r="R62" i="6"/>
  <c r="Y61" i="6"/>
  <c r="X61" i="6"/>
  <c r="W61" i="6"/>
  <c r="V61" i="6"/>
  <c r="U61" i="6"/>
  <c r="T61" i="6"/>
  <c r="S61" i="6"/>
  <c r="R61" i="6"/>
  <c r="Y60" i="6"/>
  <c r="X60" i="6"/>
  <c r="W60" i="6"/>
  <c r="V60" i="6"/>
  <c r="U60" i="6"/>
  <c r="T60" i="6"/>
  <c r="S60" i="6"/>
  <c r="R60" i="6"/>
  <c r="Y59" i="6"/>
  <c r="X59" i="6"/>
  <c r="W59" i="6"/>
  <c r="V59" i="6"/>
  <c r="U59" i="6"/>
  <c r="T59" i="6"/>
  <c r="S59" i="6"/>
  <c r="R59" i="6"/>
  <c r="Y58" i="6"/>
  <c r="X58" i="6"/>
  <c r="W58" i="6"/>
  <c r="V58" i="6"/>
  <c r="U58" i="6"/>
  <c r="T58" i="6"/>
  <c r="S58" i="6"/>
  <c r="R58" i="6"/>
  <c r="Y57" i="6"/>
  <c r="X57" i="6"/>
  <c r="W57" i="6"/>
  <c r="V57" i="6"/>
  <c r="U57" i="6"/>
  <c r="T57" i="6"/>
  <c r="S57" i="6"/>
  <c r="R57" i="6"/>
  <c r="Y56" i="6"/>
  <c r="X56" i="6"/>
  <c r="W56" i="6"/>
  <c r="V56" i="6"/>
  <c r="U56" i="6"/>
  <c r="T56" i="6"/>
  <c r="S56" i="6"/>
  <c r="R56" i="6"/>
  <c r="Y55" i="6"/>
  <c r="X55" i="6"/>
  <c r="W55" i="6"/>
  <c r="V55" i="6"/>
  <c r="U55" i="6"/>
  <c r="T55" i="6"/>
  <c r="S55" i="6"/>
  <c r="R55" i="6"/>
  <c r="Y54" i="6"/>
  <c r="X54" i="6"/>
  <c r="W54" i="6"/>
  <c r="V54" i="6"/>
  <c r="U54" i="6"/>
  <c r="T54" i="6"/>
  <c r="S54" i="6"/>
  <c r="R54" i="6"/>
  <c r="Y53" i="6"/>
  <c r="X53" i="6"/>
  <c r="W53" i="6"/>
  <c r="V53" i="6"/>
  <c r="U53" i="6"/>
  <c r="T53" i="6"/>
  <c r="S53" i="6"/>
  <c r="R53" i="6"/>
  <c r="Y52" i="6"/>
  <c r="X52" i="6"/>
  <c r="W52" i="6"/>
  <c r="V52" i="6"/>
  <c r="U52" i="6"/>
  <c r="T52" i="6"/>
  <c r="S52" i="6"/>
  <c r="R52" i="6"/>
  <c r="Y51" i="6"/>
  <c r="X51" i="6"/>
  <c r="W51" i="6"/>
  <c r="V51" i="6"/>
  <c r="U51" i="6"/>
  <c r="T51" i="6"/>
  <c r="S51" i="6"/>
  <c r="R51" i="6"/>
  <c r="Q82" i="6"/>
  <c r="P82" i="6"/>
  <c r="O82" i="6"/>
  <c r="N82" i="6"/>
  <c r="M82" i="6"/>
  <c r="L82" i="6"/>
  <c r="K82" i="6"/>
  <c r="J82" i="6"/>
  <c r="Q81" i="6"/>
  <c r="P81" i="6"/>
  <c r="O81" i="6"/>
  <c r="N81" i="6"/>
  <c r="M81" i="6"/>
  <c r="L81" i="6"/>
  <c r="K81" i="6"/>
  <c r="J81" i="6"/>
  <c r="Q80" i="6"/>
  <c r="P80" i="6"/>
  <c r="O80" i="6"/>
  <c r="N80" i="6"/>
  <c r="M80" i="6"/>
  <c r="L80" i="6"/>
  <c r="K80" i="6"/>
  <c r="J80" i="6"/>
  <c r="Q79" i="6"/>
  <c r="P79" i="6"/>
  <c r="O79" i="6"/>
  <c r="N79" i="6"/>
  <c r="M79" i="6"/>
  <c r="L79" i="6"/>
  <c r="K79" i="6"/>
  <c r="J79" i="6"/>
  <c r="Q78" i="6"/>
  <c r="P78" i="6"/>
  <c r="O78" i="6"/>
  <c r="N78" i="6"/>
  <c r="M78" i="6"/>
  <c r="L78" i="6"/>
  <c r="K78" i="6"/>
  <c r="J78" i="6"/>
  <c r="Q77" i="6"/>
  <c r="P77" i="6"/>
  <c r="O77" i="6"/>
  <c r="N77" i="6"/>
  <c r="M77" i="6"/>
  <c r="L77" i="6"/>
  <c r="K77" i="6"/>
  <c r="J77" i="6"/>
  <c r="Q76" i="6"/>
  <c r="P76" i="6"/>
  <c r="O76" i="6"/>
  <c r="N76" i="6"/>
  <c r="M76" i="6"/>
  <c r="L76" i="6"/>
  <c r="K76" i="6"/>
  <c r="J76" i="6"/>
  <c r="Q75" i="6"/>
  <c r="P75" i="6"/>
  <c r="O75" i="6"/>
  <c r="N75" i="6"/>
  <c r="M75" i="6"/>
  <c r="L75" i="6"/>
  <c r="K75" i="6"/>
  <c r="J75" i="6"/>
  <c r="Q74" i="6"/>
  <c r="P74" i="6"/>
  <c r="O74" i="6"/>
  <c r="N74" i="6"/>
  <c r="M74" i="6"/>
  <c r="L74" i="6"/>
  <c r="K74" i="6"/>
  <c r="J74" i="6"/>
  <c r="Q73" i="6"/>
  <c r="P73" i="6"/>
  <c r="O73" i="6"/>
  <c r="N73" i="6"/>
  <c r="M73" i="6"/>
  <c r="L73" i="6"/>
  <c r="K73" i="6"/>
  <c r="J73" i="6"/>
  <c r="Q72" i="6"/>
  <c r="P72" i="6"/>
  <c r="O72" i="6"/>
  <c r="N72" i="6"/>
  <c r="M72" i="6"/>
  <c r="L72" i="6"/>
  <c r="K72" i="6"/>
  <c r="J72" i="6"/>
  <c r="Q71" i="6"/>
  <c r="P71" i="6"/>
  <c r="O71" i="6"/>
  <c r="N71" i="6"/>
  <c r="M71" i="6"/>
  <c r="L71" i="6"/>
  <c r="K71" i="6"/>
  <c r="J71" i="6"/>
  <c r="Q70" i="6"/>
  <c r="P70" i="6"/>
  <c r="O70" i="6"/>
  <c r="N70" i="6"/>
  <c r="M70" i="6"/>
  <c r="L70" i="6"/>
  <c r="K70" i="6"/>
  <c r="J70" i="6"/>
  <c r="Q69" i="6"/>
  <c r="P69" i="6"/>
  <c r="O69" i="6"/>
  <c r="N69" i="6"/>
  <c r="M69" i="6"/>
  <c r="L69" i="6"/>
  <c r="K69" i="6"/>
  <c r="J69" i="6"/>
  <c r="Q68" i="6"/>
  <c r="P68" i="6"/>
  <c r="O68" i="6"/>
  <c r="N68" i="6"/>
  <c r="M68" i="6"/>
  <c r="L68" i="6"/>
  <c r="K68" i="6"/>
  <c r="J68" i="6"/>
  <c r="Q67" i="6"/>
  <c r="P67" i="6"/>
  <c r="O67" i="6"/>
  <c r="N67" i="6"/>
  <c r="M67" i="6"/>
  <c r="L67" i="6"/>
  <c r="K67" i="6"/>
  <c r="J67" i="6"/>
  <c r="Q66" i="6"/>
  <c r="P66" i="6"/>
  <c r="O66" i="6"/>
  <c r="N66" i="6"/>
  <c r="M66" i="6"/>
  <c r="L66" i="6"/>
  <c r="K66" i="6"/>
  <c r="J66" i="6"/>
  <c r="Q65" i="6"/>
  <c r="P65" i="6"/>
  <c r="O65" i="6"/>
  <c r="N65" i="6"/>
  <c r="M65" i="6"/>
  <c r="L65" i="6"/>
  <c r="K65" i="6"/>
  <c r="J65" i="6"/>
  <c r="Q64" i="6"/>
  <c r="P64" i="6"/>
  <c r="O64" i="6"/>
  <c r="N64" i="6"/>
  <c r="M64" i="6"/>
  <c r="L64" i="6"/>
  <c r="K64" i="6"/>
  <c r="J64" i="6"/>
  <c r="Q63" i="6"/>
  <c r="P63" i="6"/>
  <c r="O63" i="6"/>
  <c r="N63" i="6"/>
  <c r="M63" i="6"/>
  <c r="L63" i="6"/>
  <c r="K63" i="6"/>
  <c r="J63" i="6"/>
  <c r="Q62" i="6"/>
  <c r="P62" i="6"/>
  <c r="O62" i="6"/>
  <c r="N62" i="6"/>
  <c r="M62" i="6"/>
  <c r="L62" i="6"/>
  <c r="K62" i="6"/>
  <c r="J62" i="6"/>
  <c r="Q61" i="6"/>
  <c r="P61" i="6"/>
  <c r="O61" i="6"/>
  <c r="N61" i="6"/>
  <c r="M61" i="6"/>
  <c r="L61" i="6"/>
  <c r="K61" i="6"/>
  <c r="J61" i="6"/>
  <c r="Q60" i="6"/>
  <c r="P60" i="6"/>
  <c r="O60" i="6"/>
  <c r="N60" i="6"/>
  <c r="M60" i="6"/>
  <c r="L60" i="6"/>
  <c r="K60" i="6"/>
  <c r="J60" i="6"/>
  <c r="Q59" i="6"/>
  <c r="P59" i="6"/>
  <c r="O59" i="6"/>
  <c r="N59" i="6"/>
  <c r="M59" i="6"/>
  <c r="L59" i="6"/>
  <c r="K59" i="6"/>
  <c r="J59" i="6"/>
  <c r="Q58" i="6"/>
  <c r="P58" i="6"/>
  <c r="O58" i="6"/>
  <c r="N58" i="6"/>
  <c r="M58" i="6"/>
  <c r="L58" i="6"/>
  <c r="K58" i="6"/>
  <c r="J58" i="6"/>
  <c r="Q57" i="6"/>
  <c r="P57" i="6"/>
  <c r="O57" i="6"/>
  <c r="N57" i="6"/>
  <c r="M57" i="6"/>
  <c r="L57" i="6"/>
  <c r="K57" i="6"/>
  <c r="J57" i="6"/>
  <c r="Q56" i="6"/>
  <c r="P56" i="6"/>
  <c r="O56" i="6"/>
  <c r="N56" i="6"/>
  <c r="M56" i="6"/>
  <c r="L56" i="6"/>
  <c r="K56" i="6"/>
  <c r="J56" i="6"/>
  <c r="Q55" i="6"/>
  <c r="P55" i="6"/>
  <c r="O55" i="6"/>
  <c r="N55" i="6"/>
  <c r="M55" i="6"/>
  <c r="L55" i="6"/>
  <c r="K55" i="6"/>
  <c r="J55" i="6"/>
  <c r="Q54" i="6"/>
  <c r="P54" i="6"/>
  <c r="O54" i="6"/>
  <c r="N54" i="6"/>
  <c r="M54" i="6"/>
  <c r="L54" i="6"/>
  <c r="K54" i="6"/>
  <c r="J54" i="6"/>
  <c r="Q53" i="6"/>
  <c r="P53" i="6"/>
  <c r="O53" i="6"/>
  <c r="N53" i="6"/>
  <c r="M53" i="6"/>
  <c r="L53" i="6"/>
  <c r="K53" i="6"/>
  <c r="J53" i="6"/>
  <c r="Q52" i="6"/>
  <c r="P52" i="6"/>
  <c r="O52" i="6"/>
  <c r="N52" i="6"/>
  <c r="M52" i="6"/>
  <c r="L52" i="6"/>
  <c r="K52" i="6"/>
  <c r="J52" i="6"/>
  <c r="Q51" i="6"/>
  <c r="P51" i="6"/>
  <c r="O51" i="6"/>
  <c r="N51" i="6"/>
  <c r="M51" i="6"/>
  <c r="L51" i="6"/>
  <c r="K51" i="6"/>
  <c r="J51" i="6"/>
  <c r="B51" i="6"/>
  <c r="AJ45" i="6" l="1"/>
  <c r="AK45" i="6"/>
  <c r="AL45" i="6"/>
  <c r="AM45" i="6"/>
  <c r="AN45" i="6"/>
  <c r="AO45" i="6"/>
  <c r="AI45" i="6"/>
</calcChain>
</file>

<file path=xl/sharedStrings.xml><?xml version="1.0" encoding="utf-8"?>
<sst xmlns="http://schemas.openxmlformats.org/spreadsheetml/2006/main" count="195" uniqueCount="67">
  <si>
    <t>Austria</t>
  </si>
  <si>
    <t>Belgio</t>
  </si>
  <si>
    <t>Danimarca</t>
  </si>
  <si>
    <t>Finlandia</t>
  </si>
  <si>
    <t>Germania</t>
  </si>
  <si>
    <t>Grecia</t>
  </si>
  <si>
    <t>Irlanda</t>
  </si>
  <si>
    <t>Lussemburgo</t>
  </si>
  <si>
    <t>Paesi Bassi</t>
  </si>
  <si>
    <t>Portogallo</t>
  </si>
  <si>
    <t>Regno Unito</t>
  </si>
  <si>
    <t>Spagna</t>
  </si>
  <si>
    <t>Svezia</t>
  </si>
  <si>
    <t>Islanda</t>
  </si>
  <si>
    <t>Norvegia</t>
  </si>
  <si>
    <t>Svizzera</t>
  </si>
  <si>
    <t>Francia</t>
  </si>
  <si>
    <t>UE 15</t>
  </si>
  <si>
    <t>UE15+EFTA</t>
  </si>
  <si>
    <t xml:space="preserve">Italia </t>
  </si>
  <si>
    <t>UK</t>
  </si>
  <si>
    <t>Italia</t>
  </si>
  <si>
    <t>CNG+GPL</t>
  </si>
  <si>
    <t>IBRIDE</t>
  </si>
  <si>
    <t>BENZINA</t>
  </si>
  <si>
    <t>DIESEL</t>
  </si>
  <si>
    <t>TOTALE MERCATO</t>
  </si>
  <si>
    <t>% sul totale mercato</t>
  </si>
  <si>
    <t>BEV</t>
  </si>
  <si>
    <t>PHEV</t>
  </si>
  <si>
    <t>dati graph</t>
  </si>
  <si>
    <t xml:space="preserve">volumi </t>
  </si>
  <si>
    <t>quote</t>
  </si>
  <si>
    <t>BZ/PETROL</t>
  </si>
  <si>
    <t>GAS</t>
  </si>
  <si>
    <t>ANNO 2018</t>
  </si>
  <si>
    <t>Grafico 1</t>
  </si>
  <si>
    <t>Grafico 2</t>
  </si>
  <si>
    <t>Grafico 3</t>
  </si>
  <si>
    <t>Bulgaria</t>
  </si>
  <si>
    <t>Ceca Rep.</t>
  </si>
  <si>
    <t>Estonia</t>
  </si>
  <si>
    <t>Lettonia</t>
  </si>
  <si>
    <t>Lituania</t>
  </si>
  <si>
    <t>Romania</t>
  </si>
  <si>
    <t>Slovacchia</t>
  </si>
  <si>
    <t>Slovenia</t>
  </si>
  <si>
    <t>Ungheria</t>
  </si>
  <si>
    <t>Polonia</t>
  </si>
  <si>
    <t>ALIM.                         ALTERNATIVA</t>
  </si>
  <si>
    <t>ANNO 2019</t>
  </si>
  <si>
    <t>ANNO 2020</t>
  </si>
  <si>
    <t>UE24/EFTA/UK</t>
  </si>
  <si>
    <t>ANNO 2021</t>
  </si>
  <si>
    <t>I dati per alimentazioni non sono disponibili per Malta</t>
  </si>
  <si>
    <t>UE27</t>
  </si>
  <si>
    <t>UE27+EFTA+UK</t>
  </si>
  <si>
    <t>ANNO 2022</t>
  </si>
  <si>
    <t>UE27+EFTA+UK - IMMATRICOLAZIONI AUTO PER ALIMENTAZIONE (ultimi 5 anni)</t>
  </si>
  <si>
    <t>EU27+EFTA+UK - NEW CAR REGISTRATIONS BY FUEL (last 5 years)</t>
  </si>
  <si>
    <t>EFTA</t>
  </si>
  <si>
    <r>
      <t>Croazia</t>
    </r>
    <r>
      <rPr>
        <vertAlign val="superscript"/>
        <sz val="9"/>
        <color rgb="FF000000"/>
        <rFont val="Arial"/>
        <family val="2"/>
      </rPr>
      <t>1</t>
    </r>
  </si>
  <si>
    <r>
      <t>Cipro</t>
    </r>
    <r>
      <rPr>
        <vertAlign val="superscript"/>
        <sz val="9"/>
        <color rgb="FF000000"/>
        <rFont val="Arial"/>
        <family val="2"/>
      </rPr>
      <t>1</t>
    </r>
  </si>
  <si>
    <r>
      <t>Lussemburgo</t>
    </r>
    <r>
      <rPr>
        <vertAlign val="superscript"/>
        <sz val="9"/>
        <color rgb="FF000000"/>
        <rFont val="Arial"/>
        <family val="2"/>
      </rPr>
      <t>1</t>
    </r>
  </si>
  <si>
    <r>
      <rPr>
        <vertAlign val="superscript"/>
        <sz val="8"/>
        <color rgb="FF000000"/>
        <rFont val="Arial"/>
        <family val="2"/>
      </rPr>
      <t>1</t>
    </r>
    <r>
      <rPr>
        <sz val="8"/>
        <color indexed="8"/>
        <rFont val="Arial"/>
        <family val="2"/>
      </rPr>
      <t xml:space="preserve"> disponibile dal 2019</t>
    </r>
  </si>
  <si>
    <t>Volumi</t>
  </si>
  <si>
    <t>Peso % sul tot mercato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</si>
</sst>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0.0"/>
    <numFmt numFmtId="165" formatCode="0.0%"/>
    <numFmt numFmtId="166" formatCode="#,###,##0"/>
    <numFmt numFmtId="167" formatCode="_-* #,##0.00_-;\-* #,##0.00_-;_-* \-??_-;_-@_-"/>
    <numFmt numFmtId="168" formatCode="_-* #,##0_-;\-* #,##0_-;_-* \-_-;_-@_-"/>
    <numFmt numFmtId="169" formatCode="#,##0.0"/>
  </numFmts>
  <fonts count="51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0"/>
      <name val="Arial"/>
      <family val="2"/>
    </font>
    <font>
      <sz val="11"/>
      <color indexed="63"/>
      <name val="Calibri"/>
      <family val="2"/>
    </font>
    <font>
      <b/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9"/>
      <color rgb="FFFF0000"/>
      <name val="Trebuchet MS"/>
      <family val="2"/>
    </font>
    <font>
      <sz val="9"/>
      <color rgb="FFFF0000"/>
      <name val="Trebuchet MS"/>
      <family val="2"/>
    </font>
    <font>
      <sz val="11"/>
      <color rgb="FFFF0000"/>
      <name val="Calibri"/>
      <family val="2"/>
    </font>
    <font>
      <sz val="8"/>
      <name val="Calibri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8"/>
      <color indexed="8"/>
      <name val="Arial"/>
      <family val="2"/>
    </font>
    <font>
      <b/>
      <sz val="11"/>
      <color theme="0"/>
      <name val="Arial"/>
      <family val="2"/>
    </font>
    <font>
      <sz val="9"/>
      <color theme="0"/>
      <name val="Arial"/>
      <family val="2"/>
    </font>
    <font>
      <strike/>
      <sz val="9"/>
      <color indexed="8"/>
      <name val="Arial"/>
      <family val="2"/>
    </font>
    <font>
      <b/>
      <sz val="11"/>
      <color indexed="8"/>
      <name val="Arial"/>
      <family val="2"/>
    </font>
    <font>
      <vertAlign val="superscript"/>
      <sz val="9"/>
      <color rgb="FF000000"/>
      <name val="Arial"/>
      <family val="2"/>
    </font>
    <font>
      <vertAlign val="superscript"/>
      <sz val="8"/>
      <color rgb="FF000000"/>
      <name val="Arial"/>
      <family val="2"/>
    </font>
    <font>
      <b/>
      <sz val="11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9"/>
      <name val="Arial"/>
      <family val="2"/>
    </font>
    <font>
      <b/>
      <sz val="9"/>
      <color theme="1"/>
      <name val="Arial"/>
      <family val="2"/>
    </font>
    <font>
      <b/>
      <sz val="9"/>
      <color indexed="8"/>
      <name val="Arial"/>
      <family val="2"/>
    </font>
    <font>
      <b/>
      <sz val="9"/>
      <color theme="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8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gray0625">
        <fgColor indexed="9"/>
      </patternFill>
    </fill>
    <fill>
      <patternFill patternType="light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indexed="65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9">
    <xf numFmtId="0" fontId="0" fillId="0" borderId="0"/>
    <xf numFmtId="0" fontId="2" fillId="2" borderId="0" applyNumberFormat="0" applyBorder="0" applyAlignment="0" applyProtection="0"/>
    <xf numFmtId="0" fontId="23" fillId="3" borderId="0" applyNumberFormat="0" applyBorder="0" applyAlignment="0" applyProtection="0"/>
    <xf numFmtId="0" fontId="2" fillId="4" borderId="0" applyNumberFormat="0" applyBorder="0" applyAlignment="0" applyProtection="0"/>
    <xf numFmtId="0" fontId="23" fillId="5" borderId="0" applyNumberFormat="0" applyBorder="0" applyAlignment="0" applyProtection="0"/>
    <xf numFmtId="0" fontId="2" fillId="6" borderId="0" applyNumberFormat="0" applyBorder="0" applyAlignment="0" applyProtection="0"/>
    <xf numFmtId="0" fontId="23" fillId="7" borderId="0" applyNumberFormat="0" applyBorder="0" applyAlignment="0" applyProtection="0"/>
    <xf numFmtId="0" fontId="2" fillId="8" borderId="0" applyNumberFormat="0" applyBorder="0" applyAlignment="0" applyProtection="0"/>
    <xf numFmtId="0" fontId="23" fillId="9" borderId="0" applyNumberFormat="0" applyBorder="0" applyAlignment="0" applyProtection="0"/>
    <xf numFmtId="0" fontId="2" fillId="10" borderId="0" applyNumberFormat="0" applyBorder="0" applyAlignment="0" applyProtection="0"/>
    <xf numFmtId="0" fontId="23" fillId="10" borderId="0" applyNumberFormat="0" applyBorder="0" applyAlignment="0" applyProtection="0"/>
    <xf numFmtId="0" fontId="2" fillId="9" borderId="0" applyNumberFormat="0" applyBorder="0" applyAlignment="0" applyProtection="0"/>
    <xf numFmtId="0" fontId="23" fillId="5" borderId="0" applyNumberFormat="0" applyBorder="0" applyAlignment="0" applyProtection="0"/>
    <xf numFmtId="0" fontId="2" fillId="3" borderId="0" applyNumberFormat="0" applyBorder="0" applyAlignment="0" applyProtection="0"/>
    <xf numFmtId="0" fontId="23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5" borderId="0" applyNumberFormat="0" applyBorder="0" applyAlignment="0" applyProtection="0"/>
    <xf numFmtId="0" fontId="2" fillId="12" borderId="0" applyNumberFormat="0" applyBorder="0" applyAlignment="0" applyProtection="0"/>
    <xf numFmtId="0" fontId="23" fillId="13" borderId="0" applyNumberFormat="0" applyBorder="0" applyAlignment="0" applyProtection="0"/>
    <xf numFmtId="0" fontId="2" fillId="8" borderId="0" applyNumberFormat="0" applyBorder="0" applyAlignment="0" applyProtection="0"/>
    <xf numFmtId="0" fontId="23" fillId="4" borderId="0" applyNumberFormat="0" applyBorder="0" applyAlignment="0" applyProtection="0"/>
    <xf numFmtId="0" fontId="2" fillId="3" borderId="0" applyNumberFormat="0" applyBorder="0" applyAlignment="0" applyProtection="0"/>
    <xf numFmtId="0" fontId="23" fillId="10" borderId="0" applyNumberFormat="0" applyBorder="0" applyAlignment="0" applyProtection="0"/>
    <xf numFmtId="0" fontId="2" fillId="14" borderId="0" applyNumberFormat="0" applyBorder="0" applyAlignment="0" applyProtection="0"/>
    <xf numFmtId="0" fontId="23" fillId="5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" fillId="4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5" borderId="0" applyNumberFormat="0" applyBorder="0" applyAlignment="0" applyProtection="0"/>
    <xf numFmtId="0" fontId="4" fillId="20" borderId="1" applyNumberFormat="0" applyAlignment="0" applyProtection="0"/>
    <xf numFmtId="0" fontId="24" fillId="21" borderId="1" applyNumberFormat="0" applyAlignment="0" applyProtection="0"/>
    <xf numFmtId="0" fontId="5" fillId="0" borderId="2" applyNumberFormat="0" applyFill="0" applyAlignment="0" applyProtection="0"/>
    <xf numFmtId="0" fontId="11" fillId="0" borderId="3" applyNumberFormat="0" applyFill="0" applyAlignment="0" applyProtection="0"/>
    <xf numFmtId="0" fontId="6" fillId="22" borderId="4" applyNumberFormat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16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16" borderId="0" applyNumberFormat="0" applyBorder="0" applyAlignment="0" applyProtection="0"/>
    <xf numFmtId="0" fontId="3" fillId="25" borderId="0" applyNumberFormat="0" applyBorder="0" applyAlignment="0" applyProtection="0"/>
    <xf numFmtId="0" fontId="7" fillId="9" borderId="1" applyNumberFormat="0" applyAlignment="0" applyProtection="0"/>
    <xf numFmtId="0" fontId="7" fillId="5" borderId="1" applyNumberFormat="0" applyAlignment="0" applyProtection="0"/>
    <xf numFmtId="43" fontId="2" fillId="0" borderId="0" applyFont="0" applyFill="0" applyBorder="0" applyAlignment="0" applyProtection="0"/>
    <xf numFmtId="168" fontId="8" fillId="0" borderId="0" applyFill="0" applyBorder="0" applyAlignment="0" applyProtection="0"/>
    <xf numFmtId="41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8" fillId="0" borderId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13" borderId="0" applyNumberFormat="0" applyBorder="0" applyAlignment="0" applyProtection="0"/>
    <xf numFmtId="0" fontId="26" fillId="13" borderId="0" applyNumberFormat="0" applyBorder="0" applyAlignment="0" applyProtection="0"/>
    <xf numFmtId="0" fontId="2" fillId="0" borderId="0"/>
    <xf numFmtId="0" fontId="25" fillId="0" borderId="0"/>
    <xf numFmtId="0" fontId="8" fillId="0" borderId="0"/>
    <xf numFmtId="0" fontId="2" fillId="0" borderId="0"/>
    <xf numFmtId="0" fontId="25" fillId="0" borderId="0"/>
    <xf numFmtId="0" fontId="22" fillId="0" borderId="0"/>
    <xf numFmtId="0" fontId="2" fillId="7" borderId="5" applyNumberFormat="0" applyFont="0" applyAlignment="0" applyProtection="0"/>
    <xf numFmtId="0" fontId="8" fillId="7" borderId="5" applyNumberFormat="0" applyFont="0" applyAlignment="0" applyProtection="0"/>
    <xf numFmtId="0" fontId="10" fillId="20" borderId="6" applyNumberFormat="0" applyAlignment="0" applyProtection="0"/>
    <xf numFmtId="0" fontId="10" fillId="21" borderId="6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7" applyNumberFormat="0" applyFill="0" applyAlignment="0" applyProtection="0"/>
    <xf numFmtId="0" fontId="28" fillId="0" borderId="8" applyNumberFormat="0" applyFill="0" applyAlignment="0" applyProtection="0"/>
    <xf numFmtId="0" fontId="15" fillId="0" borderId="9" applyNumberFormat="0" applyFill="0" applyAlignment="0" applyProtection="0"/>
    <xf numFmtId="0" fontId="29" fillId="0" borderId="10" applyNumberFormat="0" applyFill="0" applyAlignment="0" applyProtection="0"/>
    <xf numFmtId="0" fontId="16" fillId="0" borderId="11" applyNumberFormat="0" applyFill="0" applyAlignment="0" applyProtection="0"/>
    <xf numFmtId="0" fontId="30" fillId="0" borderId="12" applyNumberFormat="0" applyFill="0" applyAlignment="0" applyProtection="0"/>
    <xf numFmtId="0" fontId="16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66" fontId="17" fillId="28" borderId="0" applyNumberFormat="0" applyBorder="0">
      <protection locked="0"/>
    </xf>
    <xf numFmtId="166" fontId="18" fillId="29" borderId="0" applyNumberFormat="0" applyBorder="0">
      <protection locked="0"/>
    </xf>
    <xf numFmtId="0" fontId="19" fillId="0" borderId="13" applyNumberFormat="0" applyFill="0" applyAlignment="0" applyProtection="0"/>
    <xf numFmtId="0" fontId="10" fillId="0" borderId="14" applyNumberFormat="0" applyFill="0" applyAlignment="0" applyProtection="0"/>
    <xf numFmtId="0" fontId="20" fillId="4" borderId="0" applyNumberFormat="0" applyBorder="0" applyAlignment="0" applyProtection="0"/>
    <xf numFmtId="0" fontId="20" fillId="8" borderId="0" applyNumberFormat="0" applyBorder="0" applyAlignment="0" applyProtection="0"/>
    <xf numFmtId="0" fontId="21" fillId="6" borderId="0" applyNumberFormat="0" applyBorder="0" applyAlignment="0" applyProtection="0"/>
    <xf numFmtId="0" fontId="21" fillId="10" borderId="0" applyNumberFormat="0" applyBorder="0" applyAlignment="0" applyProtection="0"/>
    <xf numFmtId="9" fontId="8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" fillId="35" borderId="0" applyNumberFormat="0" applyBorder="0" applyAlignment="0" applyProtection="0"/>
  </cellStyleXfs>
  <cellXfs count="112">
    <xf numFmtId="0" fontId="0" fillId="0" borderId="0" xfId="0"/>
    <xf numFmtId="0" fontId="33" fillId="0" borderId="0" xfId="0" applyFont="1"/>
    <xf numFmtId="165" fontId="33" fillId="0" borderId="0" xfId="0" applyNumberFormat="1" applyFont="1"/>
    <xf numFmtId="164" fontId="33" fillId="0" borderId="0" xfId="0" applyNumberFormat="1" applyFont="1"/>
    <xf numFmtId="41" fontId="32" fillId="0" borderId="0" xfId="0" applyNumberFormat="1" applyFont="1"/>
    <xf numFmtId="41" fontId="31" fillId="0" borderId="0" xfId="0" applyNumberFormat="1" applyFont="1"/>
    <xf numFmtId="0" fontId="35" fillId="0" borderId="0" xfId="0" applyFont="1"/>
    <xf numFmtId="0" fontId="35" fillId="30" borderId="0" xfId="0" applyFont="1" applyFill="1"/>
    <xf numFmtId="0" fontId="35" fillId="0" borderId="0" xfId="0" quotePrefix="1" applyFont="1" applyAlignment="1">
      <alignment horizontal="right"/>
    </xf>
    <xf numFmtId="164" fontId="35" fillId="30" borderId="0" xfId="0" applyNumberFormat="1" applyFont="1" applyFill="1" applyAlignment="1">
      <alignment horizontal="center"/>
    </xf>
    <xf numFmtId="164" fontId="35" fillId="0" borderId="0" xfId="0" applyNumberFormat="1" applyFont="1" applyAlignment="1">
      <alignment horizontal="center"/>
    </xf>
    <xf numFmtId="0" fontId="37" fillId="0" borderId="0" xfId="0" applyFont="1" applyAlignment="1">
      <alignment horizontal="left"/>
    </xf>
    <xf numFmtId="0" fontId="40" fillId="34" borderId="37" xfId="0" applyFont="1" applyFill="1" applyBorder="1" applyAlignment="1">
      <alignment horizontal="center" vertical="center" wrapText="1"/>
    </xf>
    <xf numFmtId="0" fontId="40" fillId="34" borderId="38" xfId="0" applyFont="1" applyFill="1" applyBorder="1" applyAlignment="1">
      <alignment horizontal="center" vertical="center" wrapText="1"/>
    </xf>
    <xf numFmtId="0" fontId="40" fillId="34" borderId="39" xfId="0" applyFont="1" applyFill="1" applyBorder="1" applyAlignment="1">
      <alignment horizontal="center" vertical="center" wrapText="1"/>
    </xf>
    <xf numFmtId="0" fontId="40" fillId="34" borderId="22" xfId="0" applyFont="1" applyFill="1" applyBorder="1" applyAlignment="1">
      <alignment horizontal="center" vertical="center"/>
    </xf>
    <xf numFmtId="0" fontId="35" fillId="30" borderId="41" xfId="0" applyFont="1" applyFill="1" applyBorder="1"/>
    <xf numFmtId="0" fontId="35" fillId="30" borderId="42" xfId="0" applyFont="1" applyFill="1" applyBorder="1"/>
    <xf numFmtId="0" fontId="35" fillId="30" borderId="43" xfId="0" applyFont="1" applyFill="1" applyBorder="1"/>
    <xf numFmtId="0" fontId="37" fillId="32" borderId="44" xfId="0" applyFont="1" applyFill="1" applyBorder="1"/>
    <xf numFmtId="0" fontId="37" fillId="30" borderId="42" xfId="0" applyFont="1" applyFill="1" applyBorder="1"/>
    <xf numFmtId="0" fontId="37" fillId="0" borderId="45" xfId="0" applyFont="1" applyBorder="1"/>
    <xf numFmtId="0" fontId="35" fillId="0" borderId="46" xfId="0" applyFont="1" applyBorder="1"/>
    <xf numFmtId="0" fontId="39" fillId="34" borderId="36" xfId="0" applyFont="1" applyFill="1" applyBorder="1" applyAlignment="1">
      <alignment horizontal="center" vertical="center"/>
    </xf>
    <xf numFmtId="0" fontId="39" fillId="34" borderId="47" xfId="0" applyFont="1" applyFill="1" applyBorder="1" applyAlignment="1">
      <alignment horizontal="center" vertical="center"/>
    </xf>
    <xf numFmtId="0" fontId="39" fillId="34" borderId="48" xfId="0" applyFont="1" applyFill="1" applyBorder="1" applyAlignment="1">
      <alignment horizontal="center" vertical="center"/>
    </xf>
    <xf numFmtId="0" fontId="42" fillId="0" borderId="0" xfId="0" applyFont="1"/>
    <xf numFmtId="3" fontId="36" fillId="32" borderId="34" xfId="55" applyNumberFormat="1" applyFont="1" applyFill="1" applyBorder="1"/>
    <xf numFmtId="3" fontId="36" fillId="30" borderId="20" xfId="55" applyNumberFormat="1" applyFont="1" applyFill="1" applyBorder="1"/>
    <xf numFmtId="3" fontId="36" fillId="32" borderId="20" xfId="55" applyNumberFormat="1" applyFont="1" applyFill="1" applyBorder="1"/>
    <xf numFmtId="3" fontId="36" fillId="30" borderId="35" xfId="55" applyNumberFormat="1" applyFont="1" applyFill="1" applyBorder="1"/>
    <xf numFmtId="3" fontId="36" fillId="32" borderId="25" xfId="55" applyNumberFormat="1" applyFont="1" applyFill="1" applyBorder="1"/>
    <xf numFmtId="3" fontId="36" fillId="30" borderId="16" xfId="55" applyNumberFormat="1" applyFont="1" applyFill="1" applyBorder="1"/>
    <xf numFmtId="3" fontId="36" fillId="32" borderId="16" xfId="55" applyNumberFormat="1" applyFont="1" applyFill="1" applyBorder="1"/>
    <xf numFmtId="3" fontId="36" fillId="30" borderId="26" xfId="55" applyNumberFormat="1" applyFont="1" applyFill="1" applyBorder="1"/>
    <xf numFmtId="3" fontId="36" fillId="30" borderId="16" xfId="55" applyNumberFormat="1" applyFont="1" applyFill="1" applyBorder="1" applyAlignment="1">
      <alignment horizontal="right"/>
    </xf>
    <xf numFmtId="3" fontId="36" fillId="0" borderId="16" xfId="55" applyNumberFormat="1" applyFont="1" applyFill="1" applyBorder="1"/>
    <xf numFmtId="3" fontId="36" fillId="0" borderId="26" xfId="55" applyNumberFormat="1" applyFont="1" applyFill="1" applyBorder="1"/>
    <xf numFmtId="3" fontId="36" fillId="30" borderId="16" xfId="55" applyNumberFormat="1" applyFont="1" applyFill="1" applyBorder="1" applyAlignment="1"/>
    <xf numFmtId="3" fontId="36" fillId="30" borderId="26" xfId="55" applyNumberFormat="1" applyFont="1" applyFill="1" applyBorder="1" applyAlignment="1"/>
    <xf numFmtId="3" fontId="36" fillId="32" borderId="27" xfId="55" applyNumberFormat="1" applyFont="1" applyFill="1" applyBorder="1"/>
    <xf numFmtId="3" fontId="36" fillId="30" borderId="18" xfId="55" applyNumberFormat="1" applyFont="1" applyFill="1" applyBorder="1"/>
    <xf numFmtId="3" fontId="36" fillId="32" borderId="21" xfId="55" applyNumberFormat="1" applyFont="1" applyFill="1" applyBorder="1"/>
    <xf numFmtId="3" fontId="36" fillId="30" borderId="18" xfId="55" applyNumberFormat="1" applyFont="1" applyFill="1" applyBorder="1" applyAlignment="1"/>
    <xf numFmtId="3" fontId="36" fillId="30" borderId="28" xfId="55" applyNumberFormat="1" applyFont="1" applyFill="1" applyBorder="1" applyAlignment="1"/>
    <xf numFmtId="3" fontId="36" fillId="32" borderId="29" xfId="55" applyNumberFormat="1" applyFont="1" applyFill="1" applyBorder="1"/>
    <xf numFmtId="3" fontId="36" fillId="0" borderId="19" xfId="55" applyNumberFormat="1" applyFont="1" applyBorder="1"/>
    <xf numFmtId="3" fontId="36" fillId="32" borderId="17" xfId="55" applyNumberFormat="1" applyFont="1" applyFill="1" applyBorder="1"/>
    <xf numFmtId="3" fontId="36" fillId="30" borderId="19" xfId="55" applyNumberFormat="1" applyFont="1" applyFill="1" applyBorder="1"/>
    <xf numFmtId="3" fontId="36" fillId="30" borderId="30" xfId="55" applyNumberFormat="1" applyFont="1" applyFill="1" applyBorder="1"/>
    <xf numFmtId="169" fontId="35" fillId="32" borderId="31" xfId="55" applyNumberFormat="1" applyFont="1" applyFill="1" applyBorder="1" applyAlignment="1">
      <alignment horizontal="center"/>
    </xf>
    <xf numFmtId="169" fontId="35" fillId="30" borderId="32" xfId="55" applyNumberFormat="1" applyFont="1" applyFill="1" applyBorder="1" applyAlignment="1">
      <alignment horizontal="center"/>
    </xf>
    <xf numFmtId="169" fontId="35" fillId="32" borderId="32" xfId="55" applyNumberFormat="1" applyFont="1" applyFill="1" applyBorder="1" applyAlignment="1">
      <alignment horizontal="center"/>
    </xf>
    <xf numFmtId="169" fontId="35" fillId="30" borderId="33" xfId="55" applyNumberFormat="1" applyFont="1" applyFill="1" applyBorder="1" applyAlignment="1">
      <alignment horizontal="center"/>
    </xf>
    <xf numFmtId="169" fontId="41" fillId="32" borderId="31" xfId="55" applyNumberFormat="1" applyFont="1" applyFill="1" applyBorder="1" applyAlignment="1">
      <alignment horizontal="center"/>
    </xf>
    <xf numFmtId="0" fontId="38" fillId="0" borderId="0" xfId="0" applyFont="1"/>
    <xf numFmtId="3" fontId="36" fillId="31" borderId="25" xfId="55" applyNumberFormat="1" applyFont="1" applyFill="1" applyBorder="1"/>
    <xf numFmtId="3" fontId="36" fillId="31" borderId="16" xfId="55" applyNumberFormat="1" applyFont="1" applyFill="1" applyBorder="1"/>
    <xf numFmtId="3" fontId="36" fillId="31" borderId="26" xfId="55" applyNumberFormat="1" applyFont="1" applyFill="1" applyBorder="1"/>
    <xf numFmtId="0" fontId="40" fillId="34" borderId="40" xfId="0" applyFont="1" applyFill="1" applyBorder="1" applyAlignment="1">
      <alignment horizontal="left" vertical="center"/>
    </xf>
    <xf numFmtId="0" fontId="37" fillId="32" borderId="46" xfId="0" applyFont="1" applyFill="1" applyBorder="1"/>
    <xf numFmtId="169" fontId="36" fillId="32" borderId="34" xfId="55" applyNumberFormat="1" applyFont="1" applyFill="1" applyBorder="1" applyAlignment="1">
      <alignment horizontal="center"/>
    </xf>
    <xf numFmtId="169" fontId="36" fillId="30" borderId="20" xfId="55" applyNumberFormat="1" applyFont="1" applyFill="1" applyBorder="1" applyAlignment="1">
      <alignment horizontal="center"/>
    </xf>
    <xf numFmtId="169" fontId="36" fillId="32" borderId="20" xfId="55" applyNumberFormat="1" applyFont="1" applyFill="1" applyBorder="1" applyAlignment="1">
      <alignment horizontal="center"/>
    </xf>
    <xf numFmtId="169" fontId="36" fillId="30" borderId="35" xfId="55" applyNumberFormat="1" applyFont="1" applyFill="1" applyBorder="1" applyAlignment="1">
      <alignment horizontal="center"/>
    </xf>
    <xf numFmtId="169" fontId="36" fillId="32" borderId="25" xfId="55" applyNumberFormat="1" applyFont="1" applyFill="1" applyBorder="1" applyAlignment="1">
      <alignment horizontal="center"/>
    </xf>
    <xf numFmtId="169" fontId="36" fillId="30" borderId="16" xfId="55" applyNumberFormat="1" applyFont="1" applyFill="1" applyBorder="1" applyAlignment="1">
      <alignment horizontal="center"/>
    </xf>
    <xf numFmtId="169" fontId="36" fillId="32" borderId="16" xfId="55" applyNumberFormat="1" applyFont="1" applyFill="1" applyBorder="1" applyAlignment="1">
      <alignment horizontal="center"/>
    </xf>
    <xf numFmtId="169" fontId="36" fillId="30" borderId="26" xfId="55" applyNumberFormat="1" applyFont="1" applyFill="1" applyBorder="1" applyAlignment="1">
      <alignment horizontal="center"/>
    </xf>
    <xf numFmtId="169" fontId="36" fillId="31" borderId="25" xfId="55" applyNumberFormat="1" applyFont="1" applyFill="1" applyBorder="1" applyAlignment="1">
      <alignment horizontal="center"/>
    </xf>
    <xf numFmtId="169" fontId="36" fillId="31" borderId="16" xfId="55" applyNumberFormat="1" applyFont="1" applyFill="1" applyBorder="1" applyAlignment="1">
      <alignment horizontal="center"/>
    </xf>
    <xf numFmtId="169" fontId="36" fillId="31" borderId="26" xfId="55" applyNumberFormat="1" applyFont="1" applyFill="1" applyBorder="1" applyAlignment="1">
      <alignment horizontal="center"/>
    </xf>
    <xf numFmtId="169" fontId="36" fillId="0" borderId="16" xfId="55" applyNumberFormat="1" applyFont="1" applyFill="1" applyBorder="1" applyAlignment="1">
      <alignment horizontal="center"/>
    </xf>
    <xf numFmtId="169" fontId="36" fillId="0" borderId="26" xfId="55" applyNumberFormat="1" applyFont="1" applyFill="1" applyBorder="1" applyAlignment="1">
      <alignment horizontal="center"/>
    </xf>
    <xf numFmtId="169" fontId="36" fillId="32" borderId="27" xfId="55" applyNumberFormat="1" applyFont="1" applyFill="1" applyBorder="1" applyAlignment="1">
      <alignment horizontal="center"/>
    </xf>
    <xf numFmtId="169" fontId="36" fillId="30" borderId="18" xfId="55" applyNumberFormat="1" applyFont="1" applyFill="1" applyBorder="1" applyAlignment="1">
      <alignment horizontal="center"/>
    </xf>
    <xf numFmtId="169" fontId="36" fillId="32" borderId="21" xfId="55" applyNumberFormat="1" applyFont="1" applyFill="1" applyBorder="1" applyAlignment="1">
      <alignment horizontal="center"/>
    </xf>
    <xf numFmtId="169" fontId="36" fillId="30" borderId="28" xfId="55" applyNumberFormat="1" applyFont="1" applyFill="1" applyBorder="1" applyAlignment="1">
      <alignment horizontal="center"/>
    </xf>
    <xf numFmtId="169" fontId="36" fillId="32" borderId="23" xfId="55" applyNumberFormat="1" applyFont="1" applyFill="1" applyBorder="1" applyAlignment="1">
      <alignment horizontal="center"/>
    </xf>
    <xf numFmtId="169" fontId="36" fillId="32" borderId="15" xfId="55" applyNumberFormat="1" applyFont="1" applyFill="1" applyBorder="1" applyAlignment="1">
      <alignment horizontal="center"/>
    </xf>
    <xf numFmtId="169" fontId="36" fillId="32" borderId="24" xfId="55" applyNumberFormat="1" applyFont="1" applyFill="1" applyBorder="1" applyAlignment="1">
      <alignment horizontal="center"/>
    </xf>
    <xf numFmtId="169" fontId="36" fillId="32" borderId="29" xfId="55" applyNumberFormat="1" applyFont="1" applyFill="1" applyBorder="1" applyAlignment="1">
      <alignment horizontal="center"/>
    </xf>
    <xf numFmtId="169" fontId="36" fillId="0" borderId="19" xfId="55" applyNumberFormat="1" applyFont="1" applyBorder="1" applyAlignment="1">
      <alignment horizontal="center"/>
    </xf>
    <xf numFmtId="169" fontId="36" fillId="32" borderId="17" xfId="55" applyNumberFormat="1" applyFont="1" applyFill="1" applyBorder="1" applyAlignment="1">
      <alignment horizontal="center"/>
    </xf>
    <xf numFmtId="169" fontId="36" fillId="30" borderId="19" xfId="55" applyNumberFormat="1" applyFont="1" applyFill="1" applyBorder="1" applyAlignment="1">
      <alignment horizontal="center"/>
    </xf>
    <xf numFmtId="169" fontId="36" fillId="30" borderId="30" xfId="55" applyNumberFormat="1" applyFont="1" applyFill="1" applyBorder="1" applyAlignment="1">
      <alignment horizontal="center"/>
    </xf>
    <xf numFmtId="169" fontId="36" fillId="32" borderId="31" xfId="55" applyNumberFormat="1" applyFont="1" applyFill="1" applyBorder="1" applyAlignment="1">
      <alignment horizontal="center"/>
    </xf>
    <xf numFmtId="169" fontId="36" fillId="32" borderId="32" xfId="55" applyNumberFormat="1" applyFont="1" applyFill="1" applyBorder="1" applyAlignment="1">
      <alignment horizontal="center"/>
    </xf>
    <xf numFmtId="169" fontId="35" fillId="32" borderId="33" xfId="55" applyNumberFormat="1" applyFont="1" applyFill="1" applyBorder="1" applyAlignment="1">
      <alignment horizontal="center"/>
    </xf>
    <xf numFmtId="0" fontId="47" fillId="32" borderId="44" xfId="0" applyFont="1" applyFill="1" applyBorder="1"/>
    <xf numFmtId="3" fontId="48" fillId="32" borderId="23" xfId="55" applyNumberFormat="1" applyFont="1" applyFill="1" applyBorder="1"/>
    <xf numFmtId="3" fontId="48" fillId="32" borderId="15" xfId="55" applyNumberFormat="1" applyFont="1" applyFill="1" applyBorder="1"/>
    <xf numFmtId="3" fontId="48" fillId="32" borderId="24" xfId="55" applyNumberFormat="1" applyFont="1" applyFill="1" applyBorder="1"/>
    <xf numFmtId="0" fontId="49" fillId="30" borderId="0" xfId="0" applyFont="1" applyFill="1"/>
    <xf numFmtId="3" fontId="49" fillId="32" borderId="15" xfId="55" applyNumberFormat="1" applyFont="1" applyFill="1" applyBorder="1"/>
    <xf numFmtId="3" fontId="48" fillId="32" borderId="16" xfId="55" applyNumberFormat="1" applyFont="1" applyFill="1" applyBorder="1"/>
    <xf numFmtId="3" fontId="49" fillId="32" borderId="24" xfId="55" applyNumberFormat="1" applyFont="1" applyFill="1" applyBorder="1"/>
    <xf numFmtId="0" fontId="49" fillId="0" borderId="0" xfId="0" applyFont="1"/>
    <xf numFmtId="0" fontId="47" fillId="33" borderId="44" xfId="0" applyFont="1" applyFill="1" applyBorder="1"/>
    <xf numFmtId="3" fontId="48" fillId="33" borderId="23" xfId="55" applyNumberFormat="1" applyFont="1" applyFill="1" applyBorder="1"/>
    <xf numFmtId="3" fontId="48" fillId="33" borderId="15" xfId="55" applyNumberFormat="1" applyFont="1" applyFill="1" applyBorder="1"/>
    <xf numFmtId="3" fontId="48" fillId="33" borderId="24" xfId="55" applyNumberFormat="1" applyFont="1" applyFill="1" applyBorder="1"/>
    <xf numFmtId="3" fontId="47" fillId="33" borderId="23" xfId="55" applyNumberFormat="1" applyFont="1" applyFill="1" applyBorder="1"/>
    <xf numFmtId="3" fontId="47" fillId="33" borderId="15" xfId="55" applyNumberFormat="1" applyFont="1" applyFill="1" applyBorder="1"/>
    <xf numFmtId="3" fontId="47" fillId="33" borderId="24" xfId="55" applyNumberFormat="1" applyFont="1" applyFill="1" applyBorder="1"/>
    <xf numFmtId="0" fontId="50" fillId="34" borderId="22" xfId="0" applyFont="1" applyFill="1" applyBorder="1" applyAlignment="1">
      <alignment horizontal="center" vertical="center"/>
    </xf>
    <xf numFmtId="0" fontId="50" fillId="34" borderId="37" xfId="0" applyFont="1" applyFill="1" applyBorder="1" applyAlignment="1">
      <alignment horizontal="center" vertical="center" wrapText="1"/>
    </xf>
    <xf numFmtId="0" fontId="50" fillId="34" borderId="38" xfId="0" applyFont="1" applyFill="1" applyBorder="1" applyAlignment="1">
      <alignment horizontal="center" vertical="center" wrapText="1"/>
    </xf>
    <xf numFmtId="0" fontId="50" fillId="34" borderId="39" xfId="0" applyFont="1" applyFill="1" applyBorder="1" applyAlignment="1">
      <alignment horizontal="center" vertical="center" wrapText="1"/>
    </xf>
    <xf numFmtId="0" fontId="39" fillId="34" borderId="36" xfId="0" applyFont="1" applyFill="1" applyBorder="1" applyAlignment="1">
      <alignment horizontal="center" vertical="center"/>
    </xf>
    <xf numFmtId="0" fontId="39" fillId="34" borderId="47" xfId="0" applyFont="1" applyFill="1" applyBorder="1" applyAlignment="1">
      <alignment horizontal="center" vertical="center"/>
    </xf>
    <xf numFmtId="0" fontId="39" fillId="34" borderId="48" xfId="0" applyFont="1" applyFill="1" applyBorder="1" applyAlignment="1">
      <alignment horizontal="center" vertical="center"/>
    </xf>
  </cellXfs>
  <cellStyles count="99">
    <cellStyle name="20% - Colore 1" xfId="1" builtinId="30" customBuiltin="1"/>
    <cellStyle name="20% - Colore 1 2" xfId="2" xr:uid="{00000000-0005-0000-0000-000001000000}"/>
    <cellStyle name="20% - Colore 1 3" xfId="98" xr:uid="{3295D896-77AC-47DC-BB6D-27E13EF7EB19}"/>
    <cellStyle name="20% - Colore 2" xfId="3" builtinId="34" customBuiltin="1"/>
    <cellStyle name="20% - Colore 2 2" xfId="4" xr:uid="{00000000-0005-0000-0000-000003000000}"/>
    <cellStyle name="20% - Colore 3" xfId="5" builtinId="38" customBuiltin="1"/>
    <cellStyle name="20% - Colore 3 2" xfId="6" xr:uid="{00000000-0005-0000-0000-000005000000}"/>
    <cellStyle name="20% - Colore 4" xfId="7" builtinId="42" customBuiltin="1"/>
    <cellStyle name="20% - Colore 4 2" xfId="8" xr:uid="{00000000-0005-0000-0000-000007000000}"/>
    <cellStyle name="20% - Colore 5" xfId="9" builtinId="46" customBuiltin="1"/>
    <cellStyle name="20% - Colore 5 2" xfId="10" xr:uid="{00000000-0005-0000-0000-000009000000}"/>
    <cellStyle name="20% - Colore 6" xfId="11" builtinId="50" customBuiltin="1"/>
    <cellStyle name="20% - Colore 6 2" xfId="12" xr:uid="{00000000-0005-0000-0000-00000B000000}"/>
    <cellStyle name="40% - Colore 1" xfId="13" builtinId="31" customBuiltin="1"/>
    <cellStyle name="40% - Colore 1 2" xfId="14" xr:uid="{00000000-0005-0000-0000-00000D000000}"/>
    <cellStyle name="40% - Colore 2" xfId="15" builtinId="35" customBuiltin="1"/>
    <cellStyle name="40% - Colore 2 2" xfId="16" xr:uid="{00000000-0005-0000-0000-00000F000000}"/>
    <cellStyle name="40% - Colore 3" xfId="17" builtinId="39" customBuiltin="1"/>
    <cellStyle name="40% - Colore 3 2" xfId="18" xr:uid="{00000000-0005-0000-0000-000011000000}"/>
    <cellStyle name="40% - Colore 4" xfId="19" builtinId="43" customBuiltin="1"/>
    <cellStyle name="40% - Colore 4 2" xfId="20" xr:uid="{00000000-0005-0000-0000-000013000000}"/>
    <cellStyle name="40% - Colore 5" xfId="21" builtinId="47" customBuiltin="1"/>
    <cellStyle name="40% - Colore 5 2" xfId="22" xr:uid="{00000000-0005-0000-0000-000015000000}"/>
    <cellStyle name="40% - Colore 6" xfId="23" builtinId="51" customBuiltin="1"/>
    <cellStyle name="40% - Colore 6 2" xfId="24" xr:uid="{00000000-0005-0000-0000-000017000000}"/>
    <cellStyle name="60% - Colore 1" xfId="25" builtinId="32" customBuiltin="1"/>
    <cellStyle name="60% - Colore 1 2" xfId="26" xr:uid="{00000000-0005-0000-0000-000019000000}"/>
    <cellStyle name="60% - Colore 2" xfId="27" builtinId="36" customBuiltin="1"/>
    <cellStyle name="60% - Colore 2 2" xfId="28" xr:uid="{00000000-0005-0000-0000-00001B000000}"/>
    <cellStyle name="60% - Colore 3" xfId="29" builtinId="40" customBuiltin="1"/>
    <cellStyle name="60% - Colore 3 2" xfId="30" xr:uid="{00000000-0005-0000-0000-00001D000000}"/>
    <cellStyle name="60% - Colore 4" xfId="31" builtinId="44" customBuiltin="1"/>
    <cellStyle name="60% - Colore 4 2" xfId="32" xr:uid="{00000000-0005-0000-0000-00001F000000}"/>
    <cellStyle name="60% - Colore 5" xfId="33" builtinId="48" customBuiltin="1"/>
    <cellStyle name="60% - Colore 5 2" xfId="34" xr:uid="{00000000-0005-0000-0000-000021000000}"/>
    <cellStyle name="60% - Colore 6" xfId="35" builtinId="52" customBuiltin="1"/>
    <cellStyle name="60% - Colore 6 2" xfId="36" xr:uid="{00000000-0005-0000-0000-000023000000}"/>
    <cellStyle name="Calcolo" xfId="37" builtinId="22" customBuiltin="1"/>
    <cellStyle name="Calcolo 2" xfId="38" xr:uid="{00000000-0005-0000-0000-000025000000}"/>
    <cellStyle name="Cella collegata" xfId="39" builtinId="24" customBuiltin="1"/>
    <cellStyle name="Cella collegata 2" xfId="40" xr:uid="{00000000-0005-0000-0000-000027000000}"/>
    <cellStyle name="Cella da controllare" xfId="41" builtinId="23" customBuiltin="1"/>
    <cellStyle name="Colore 1" xfId="42" builtinId="29" customBuiltin="1"/>
    <cellStyle name="Colore 1 2" xfId="43" xr:uid="{00000000-0005-0000-0000-00002A000000}"/>
    <cellStyle name="Colore 2" xfId="44" builtinId="33" customBuiltin="1"/>
    <cellStyle name="Colore 2 2" xfId="45" xr:uid="{00000000-0005-0000-0000-00002C000000}"/>
    <cellStyle name="Colore 3" xfId="46" builtinId="37" customBuiltin="1"/>
    <cellStyle name="Colore 3 2" xfId="47" xr:uid="{00000000-0005-0000-0000-00002E000000}"/>
    <cellStyle name="Colore 4" xfId="48" builtinId="41" customBuiltin="1"/>
    <cellStyle name="Colore 4 2" xfId="49" xr:uid="{00000000-0005-0000-0000-000030000000}"/>
    <cellStyle name="Colore 5" xfId="50" builtinId="45" customBuiltin="1"/>
    <cellStyle name="Colore 6" xfId="51" builtinId="49" customBuiltin="1"/>
    <cellStyle name="Colore 6 2" xfId="52" xr:uid="{00000000-0005-0000-0000-000033000000}"/>
    <cellStyle name="Input" xfId="53" builtinId="20" customBuiltin="1"/>
    <cellStyle name="Input 2" xfId="54" xr:uid="{00000000-0005-0000-0000-000035000000}"/>
    <cellStyle name="Migliaia" xfId="55" builtinId="3"/>
    <cellStyle name="Migliaia [0] 2" xfId="56" xr:uid="{00000000-0005-0000-0000-000038000000}"/>
    <cellStyle name="Migliaia [0] 3" xfId="57" xr:uid="{00000000-0005-0000-0000-000039000000}"/>
    <cellStyle name="Migliaia 2" xfId="58" xr:uid="{00000000-0005-0000-0000-00003A000000}"/>
    <cellStyle name="Migliaia 2 2" xfId="59" xr:uid="{00000000-0005-0000-0000-00003B000000}"/>
    <cellStyle name="Migliaia 3" xfId="60" xr:uid="{00000000-0005-0000-0000-00003C000000}"/>
    <cellStyle name="Migliaia 3 2" xfId="61" xr:uid="{00000000-0005-0000-0000-00003D000000}"/>
    <cellStyle name="Migliaia 4" xfId="62" xr:uid="{00000000-0005-0000-0000-00003E000000}"/>
    <cellStyle name="Neutrale" xfId="63" builtinId="28" customBuiltin="1"/>
    <cellStyle name="Neutrale 2" xfId="64" xr:uid="{00000000-0005-0000-0000-000040000000}"/>
    <cellStyle name="Normale" xfId="0" builtinId="0"/>
    <cellStyle name="Normale 2" xfId="65" xr:uid="{00000000-0005-0000-0000-000042000000}"/>
    <cellStyle name="Normale 2 2" xfId="66" xr:uid="{00000000-0005-0000-0000-000043000000}"/>
    <cellStyle name="Normale 2 2 2" xfId="67" xr:uid="{00000000-0005-0000-0000-000044000000}"/>
    <cellStyle name="Normale 3" xfId="68" xr:uid="{00000000-0005-0000-0000-000045000000}"/>
    <cellStyle name="Normale 3 2" xfId="69" xr:uid="{00000000-0005-0000-0000-000046000000}"/>
    <cellStyle name="Normale 4" xfId="70" xr:uid="{00000000-0005-0000-0000-000047000000}"/>
    <cellStyle name="Nota" xfId="71" builtinId="10" customBuiltin="1"/>
    <cellStyle name="Nota 2" xfId="72" xr:uid="{00000000-0005-0000-0000-00004A000000}"/>
    <cellStyle name="Output" xfId="73" builtinId="21" customBuiltin="1"/>
    <cellStyle name="Output 2" xfId="74" xr:uid="{00000000-0005-0000-0000-00004C000000}"/>
    <cellStyle name="Percentuale 2" xfId="95" xr:uid="{8F8A596A-16A6-4486-B263-A383368A4C14}"/>
    <cellStyle name="Testo avviso" xfId="75" builtinId="11" customBuiltin="1"/>
    <cellStyle name="Testo descrittivo" xfId="76" builtinId="53" customBuiltin="1"/>
    <cellStyle name="Testo descrittivo 2" xfId="97" xr:uid="{7FF1CB29-F006-4F22-892D-510F3B5FB62C}"/>
    <cellStyle name="Titolo" xfId="77" builtinId="15" customBuiltin="1"/>
    <cellStyle name="Titolo 1" xfId="78" builtinId="16" customBuiltin="1"/>
    <cellStyle name="Titolo 1 2" xfId="79" xr:uid="{00000000-0005-0000-0000-000051000000}"/>
    <cellStyle name="Titolo 2" xfId="80" builtinId="17" customBuiltin="1"/>
    <cellStyle name="Titolo 2 2" xfId="81" xr:uid="{00000000-0005-0000-0000-000053000000}"/>
    <cellStyle name="Titolo 3" xfId="82" builtinId="18" customBuiltin="1"/>
    <cellStyle name="Titolo 3 2" xfId="83" xr:uid="{00000000-0005-0000-0000-000055000000}"/>
    <cellStyle name="Titolo 4" xfId="84" builtinId="19" customBuiltin="1"/>
    <cellStyle name="Titolo 4 2" xfId="85" xr:uid="{00000000-0005-0000-0000-000057000000}"/>
    <cellStyle name="Titolo 4 3" xfId="96" xr:uid="{13502E8D-B33E-49CD-BD8D-C8B8DC761BCA}"/>
    <cellStyle name="Titolo 5" xfId="86" xr:uid="{00000000-0005-0000-0000-000058000000}"/>
    <cellStyle name="Total intermediaire" xfId="87" xr:uid="{00000000-0005-0000-0000-000059000000}"/>
    <cellStyle name="Total tableau" xfId="88" xr:uid="{00000000-0005-0000-0000-00005A000000}"/>
    <cellStyle name="Totale" xfId="89" builtinId="25" customBuiltin="1"/>
    <cellStyle name="Totale 2" xfId="90" xr:uid="{00000000-0005-0000-0000-00005C000000}"/>
    <cellStyle name="Valore non valido" xfId="91" builtinId="27" customBuiltin="1"/>
    <cellStyle name="Valore non valido 2" xfId="92" xr:uid="{00000000-0005-0000-0000-00005E000000}"/>
    <cellStyle name="Valore valido" xfId="93" builtinId="26" customBuiltin="1"/>
    <cellStyle name="Valore valido 2" xfId="94" xr:uid="{00000000-0005-0000-0000-000060000000}"/>
  </cellStyles>
  <dxfs count="5">
    <dxf>
      <font>
        <color theme="8" tint="0.79998168889431442"/>
      </font>
    </dxf>
    <dxf>
      <font>
        <color theme="8" tint="0.79998168889431442"/>
      </font>
    </dxf>
    <dxf>
      <font>
        <color theme="8" tint="0.79998168889431442"/>
      </font>
    </dxf>
    <dxf>
      <font>
        <color theme="8" tint="0.79998168889431442"/>
      </font>
    </dxf>
    <dxf>
      <font>
        <color theme="8" tint="0.799981688894314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83185</xdr:colOff>
      <xdr:row>6</xdr:row>
      <xdr:rowOff>24765</xdr:rowOff>
    </xdr:from>
    <xdr:ext cx="975360" cy="645583"/>
    <xdr:pic>
      <xdr:nvPicPr>
        <xdr:cNvPr id="2" name="Immagine 2">
          <a:extLst>
            <a:ext uri="{FF2B5EF4-FFF2-40B4-BE49-F238E27FC236}">
              <a16:creationId xmlns:a16="http://schemas.microsoft.com/office/drawing/2014/main" id="{E144A0FD-A9E9-4D93-BF7C-A5A4694D1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85" y="24765"/>
          <a:ext cx="975360" cy="6455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d$\MINI%20PORTALE%20AUTO%20IN%20CIFRE%202012\area%20riservata\statistiche%20italia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7:AO82"/>
  <sheetViews>
    <sheetView showGridLines="0" tabSelected="1" topLeftCell="A46" zoomScale="97" zoomScaleNormal="97" workbookViewId="0">
      <pane xSplit="1" topLeftCell="B1" activePane="topRight" state="frozen"/>
      <selection pane="topRight" activeCell="O55" sqref="O55"/>
    </sheetView>
  </sheetViews>
  <sheetFormatPr defaultColWidth="12.109375" defaultRowHeight="11.4" x14ac:dyDescent="0.2"/>
  <cols>
    <col min="1" max="1" width="21.21875" style="6" customWidth="1"/>
    <col min="2" max="2" width="13.21875" style="6" bestFit="1" customWidth="1"/>
    <col min="3" max="9" width="12.109375" style="6"/>
    <col min="10" max="10" width="13.21875" style="6" bestFit="1" customWidth="1"/>
    <col min="11" max="25" width="12.109375" style="6"/>
    <col min="26" max="26" width="13.21875" style="6" bestFit="1" customWidth="1"/>
    <col min="27" max="33" width="12.109375" style="6"/>
    <col min="34" max="34" width="13.21875" style="6" bestFit="1" customWidth="1"/>
    <col min="35" max="16384" width="12.109375" style="6"/>
  </cols>
  <sheetData>
    <row r="7" spans="1:41" ht="30.9" customHeight="1" x14ac:dyDescent="0.2">
      <c r="B7" s="11" t="s">
        <v>58</v>
      </c>
      <c r="J7" s="11"/>
      <c r="R7" s="11"/>
      <c r="Z7" s="11"/>
      <c r="AH7" s="11"/>
    </row>
    <row r="8" spans="1:41" x14ac:dyDescent="0.2">
      <c r="B8" s="11" t="s">
        <v>59</v>
      </c>
      <c r="J8" s="11"/>
      <c r="R8" s="11"/>
      <c r="Z8" s="11"/>
      <c r="AH8" s="11"/>
    </row>
    <row r="9" spans="1:41" ht="12" thickBot="1" x14ac:dyDescent="0.25">
      <c r="I9" s="8"/>
      <c r="Q9" s="8"/>
      <c r="Y9" s="8"/>
      <c r="AG9" s="8"/>
      <c r="AO9" s="8"/>
    </row>
    <row r="10" spans="1:41" s="26" customFormat="1" ht="14.4" thickBot="1" x14ac:dyDescent="0.3">
      <c r="A10" s="59" t="s">
        <v>65</v>
      </c>
      <c r="B10" s="109" t="s">
        <v>57</v>
      </c>
      <c r="C10" s="110"/>
      <c r="D10" s="110"/>
      <c r="E10" s="110"/>
      <c r="F10" s="110"/>
      <c r="G10" s="110"/>
      <c r="H10" s="110"/>
      <c r="I10" s="111"/>
      <c r="J10" s="109" t="s">
        <v>53</v>
      </c>
      <c r="K10" s="110"/>
      <c r="L10" s="110"/>
      <c r="M10" s="110"/>
      <c r="N10" s="110"/>
      <c r="O10" s="110"/>
      <c r="P10" s="110"/>
      <c r="Q10" s="111"/>
      <c r="R10" s="109" t="s">
        <v>51</v>
      </c>
      <c r="S10" s="110"/>
      <c r="T10" s="110"/>
      <c r="U10" s="110"/>
      <c r="V10" s="110"/>
      <c r="W10" s="110"/>
      <c r="X10" s="110"/>
      <c r="Y10" s="111"/>
      <c r="Z10" s="109" t="s">
        <v>50</v>
      </c>
      <c r="AA10" s="110"/>
      <c r="AB10" s="110"/>
      <c r="AC10" s="110"/>
      <c r="AD10" s="110"/>
      <c r="AE10" s="110"/>
      <c r="AF10" s="110"/>
      <c r="AG10" s="111"/>
      <c r="AH10" s="23" t="s">
        <v>35</v>
      </c>
      <c r="AI10" s="24"/>
      <c r="AJ10" s="24"/>
      <c r="AK10" s="24"/>
      <c r="AL10" s="24"/>
      <c r="AM10" s="24"/>
      <c r="AN10" s="24"/>
      <c r="AO10" s="25"/>
    </row>
    <row r="11" spans="1:41" s="97" customFormat="1" ht="31.2" customHeight="1" thickBot="1" x14ac:dyDescent="0.3">
      <c r="A11" s="105"/>
      <c r="B11" s="106" t="s">
        <v>26</v>
      </c>
      <c r="C11" s="107" t="s">
        <v>24</v>
      </c>
      <c r="D11" s="107" t="s">
        <v>25</v>
      </c>
      <c r="E11" s="107" t="s">
        <v>49</v>
      </c>
      <c r="F11" s="107" t="s">
        <v>22</v>
      </c>
      <c r="G11" s="107" t="s">
        <v>23</v>
      </c>
      <c r="H11" s="107" t="s">
        <v>28</v>
      </c>
      <c r="I11" s="108" t="s">
        <v>29</v>
      </c>
      <c r="J11" s="106" t="s">
        <v>26</v>
      </c>
      <c r="K11" s="107" t="s">
        <v>24</v>
      </c>
      <c r="L11" s="107" t="s">
        <v>25</v>
      </c>
      <c r="M11" s="107" t="s">
        <v>49</v>
      </c>
      <c r="N11" s="107" t="s">
        <v>22</v>
      </c>
      <c r="O11" s="107" t="s">
        <v>23</v>
      </c>
      <c r="P11" s="107" t="s">
        <v>28</v>
      </c>
      <c r="Q11" s="108" t="s">
        <v>29</v>
      </c>
      <c r="R11" s="106" t="s">
        <v>26</v>
      </c>
      <c r="S11" s="107" t="s">
        <v>24</v>
      </c>
      <c r="T11" s="107" t="s">
        <v>25</v>
      </c>
      <c r="U11" s="107" t="s">
        <v>49</v>
      </c>
      <c r="V11" s="107" t="s">
        <v>22</v>
      </c>
      <c r="W11" s="107" t="s">
        <v>23</v>
      </c>
      <c r="X11" s="107" t="s">
        <v>28</v>
      </c>
      <c r="Y11" s="108" t="s">
        <v>29</v>
      </c>
      <c r="Z11" s="106" t="s">
        <v>26</v>
      </c>
      <c r="AA11" s="107" t="s">
        <v>24</v>
      </c>
      <c r="AB11" s="107" t="s">
        <v>25</v>
      </c>
      <c r="AC11" s="107" t="s">
        <v>49</v>
      </c>
      <c r="AD11" s="107" t="s">
        <v>22</v>
      </c>
      <c r="AE11" s="107" t="s">
        <v>23</v>
      </c>
      <c r="AF11" s="107" t="s">
        <v>28</v>
      </c>
      <c r="AG11" s="108" t="s">
        <v>29</v>
      </c>
      <c r="AH11" s="106" t="s">
        <v>26</v>
      </c>
      <c r="AI11" s="107" t="s">
        <v>24</v>
      </c>
      <c r="AJ11" s="107" t="s">
        <v>25</v>
      </c>
      <c r="AK11" s="107" t="s">
        <v>49</v>
      </c>
      <c r="AL11" s="107" t="s">
        <v>22</v>
      </c>
      <c r="AM11" s="107" t="s">
        <v>23</v>
      </c>
      <c r="AN11" s="107" t="s">
        <v>28</v>
      </c>
      <c r="AO11" s="108" t="s">
        <v>29</v>
      </c>
    </row>
    <row r="12" spans="1:41" s="7" customFormat="1" ht="12.6" customHeight="1" x14ac:dyDescent="0.2">
      <c r="A12" s="16" t="s">
        <v>0</v>
      </c>
      <c r="B12" s="27">
        <v>215050</v>
      </c>
      <c r="C12" s="28">
        <v>78567</v>
      </c>
      <c r="D12" s="28">
        <v>48115</v>
      </c>
      <c r="E12" s="29">
        <v>88368</v>
      </c>
      <c r="F12" s="28">
        <v>63</v>
      </c>
      <c r="G12" s="28">
        <v>40858</v>
      </c>
      <c r="H12" s="28">
        <v>34179</v>
      </c>
      <c r="I12" s="30">
        <v>13268</v>
      </c>
      <c r="J12" s="27">
        <v>239803</v>
      </c>
      <c r="K12" s="28">
        <v>91478</v>
      </c>
      <c r="L12" s="28">
        <v>58263</v>
      </c>
      <c r="M12" s="29">
        <v>90062</v>
      </c>
      <c r="N12" s="28">
        <v>86</v>
      </c>
      <c r="O12" s="28">
        <v>41970</v>
      </c>
      <c r="P12" s="28">
        <v>33380</v>
      </c>
      <c r="Q12" s="30">
        <v>14626</v>
      </c>
      <c r="R12" s="31">
        <v>248740</v>
      </c>
      <c r="S12" s="28">
        <v>107771</v>
      </c>
      <c r="T12" s="28">
        <v>90909</v>
      </c>
      <c r="U12" s="29">
        <v>50060</v>
      </c>
      <c r="V12" s="28">
        <v>407</v>
      </c>
      <c r="W12" s="28">
        <v>26026</v>
      </c>
      <c r="X12" s="28">
        <v>15986</v>
      </c>
      <c r="Y12" s="30">
        <v>7641</v>
      </c>
      <c r="Z12" s="27">
        <v>329363</v>
      </c>
      <c r="AA12" s="28">
        <v>176706</v>
      </c>
      <c r="AB12" s="28">
        <v>126311</v>
      </c>
      <c r="AC12" s="29">
        <v>26346</v>
      </c>
      <c r="AD12" s="28">
        <v>580</v>
      </c>
      <c r="AE12" s="28">
        <v>14349</v>
      </c>
      <c r="AF12" s="28">
        <v>9261</v>
      </c>
      <c r="AG12" s="30">
        <v>2156</v>
      </c>
      <c r="AH12" s="27">
        <v>341068</v>
      </c>
      <c r="AI12" s="28">
        <v>184150</v>
      </c>
      <c r="AJ12" s="28">
        <v>140111</v>
      </c>
      <c r="AK12" s="29">
        <v>16807</v>
      </c>
      <c r="AL12" s="28">
        <v>642</v>
      </c>
      <c r="AM12" s="28">
        <v>7143</v>
      </c>
      <c r="AN12" s="28">
        <v>6764</v>
      </c>
      <c r="AO12" s="30">
        <v>2258</v>
      </c>
    </row>
    <row r="13" spans="1:41" s="7" customFormat="1" ht="12.6" customHeight="1" x14ac:dyDescent="0.2">
      <c r="A13" s="17" t="s">
        <v>1</v>
      </c>
      <c r="B13" s="31">
        <v>366303</v>
      </c>
      <c r="C13" s="32">
        <v>179056</v>
      </c>
      <c r="D13" s="32">
        <v>59972</v>
      </c>
      <c r="E13" s="33">
        <v>127275</v>
      </c>
      <c r="F13" s="32">
        <v>2884</v>
      </c>
      <c r="G13" s="32">
        <v>27472</v>
      </c>
      <c r="H13" s="32">
        <v>37638</v>
      </c>
      <c r="I13" s="34">
        <v>59281</v>
      </c>
      <c r="J13" s="31">
        <v>383123</v>
      </c>
      <c r="K13" s="32">
        <v>199072</v>
      </c>
      <c r="L13" s="32">
        <v>90954</v>
      </c>
      <c r="M13" s="33">
        <v>93097</v>
      </c>
      <c r="N13" s="32">
        <v>3087</v>
      </c>
      <c r="O13" s="32">
        <v>19580</v>
      </c>
      <c r="P13" s="32">
        <v>22677</v>
      </c>
      <c r="Q13" s="34">
        <v>47753</v>
      </c>
      <c r="R13" s="31">
        <v>431491</v>
      </c>
      <c r="S13" s="32">
        <v>223635</v>
      </c>
      <c r="T13" s="32">
        <v>142100</v>
      </c>
      <c r="U13" s="33">
        <v>65756</v>
      </c>
      <c r="V13" s="32">
        <v>3864</v>
      </c>
      <c r="W13" s="32">
        <v>15204</v>
      </c>
      <c r="X13" s="32">
        <v>14994</v>
      </c>
      <c r="Y13" s="34">
        <v>31694</v>
      </c>
      <c r="Z13" s="31">
        <v>550003</v>
      </c>
      <c r="AA13" s="32">
        <v>338760</v>
      </c>
      <c r="AB13" s="32">
        <v>172646</v>
      </c>
      <c r="AC13" s="33">
        <v>38597</v>
      </c>
      <c r="AD13" s="32">
        <v>3618</v>
      </c>
      <c r="AE13" s="32">
        <v>17242</v>
      </c>
      <c r="AF13" s="32">
        <v>8837</v>
      </c>
      <c r="AG13" s="34">
        <v>8900</v>
      </c>
      <c r="AH13" s="31">
        <v>549632</v>
      </c>
      <c r="AI13" s="32">
        <v>321886</v>
      </c>
      <c r="AJ13" s="32">
        <v>195070</v>
      </c>
      <c r="AK13" s="33">
        <v>32676</v>
      </c>
      <c r="AL13" s="32">
        <v>4157</v>
      </c>
      <c r="AM13" s="32">
        <v>15276</v>
      </c>
      <c r="AN13" s="32">
        <v>3648</v>
      </c>
      <c r="AO13" s="34">
        <v>9595</v>
      </c>
    </row>
    <row r="14" spans="1:41" s="7" customFormat="1" ht="12.6" customHeight="1" x14ac:dyDescent="0.2">
      <c r="A14" s="17" t="s">
        <v>39</v>
      </c>
      <c r="B14" s="31">
        <v>28684</v>
      </c>
      <c r="C14" s="32">
        <v>21064</v>
      </c>
      <c r="D14" s="32">
        <v>5764</v>
      </c>
      <c r="E14" s="33">
        <v>1856</v>
      </c>
      <c r="F14" s="32">
        <v>0</v>
      </c>
      <c r="G14" s="32">
        <v>713</v>
      </c>
      <c r="H14" s="32">
        <v>1002</v>
      </c>
      <c r="I14" s="34">
        <v>141</v>
      </c>
      <c r="J14" s="31">
        <v>24523</v>
      </c>
      <c r="K14" s="32">
        <v>17816</v>
      </c>
      <c r="L14" s="32">
        <v>5495</v>
      </c>
      <c r="M14" s="33">
        <v>1212</v>
      </c>
      <c r="N14" s="32">
        <v>0</v>
      </c>
      <c r="O14" s="32">
        <v>662</v>
      </c>
      <c r="P14" s="32">
        <v>433</v>
      </c>
      <c r="Q14" s="34">
        <v>117</v>
      </c>
      <c r="R14" s="31">
        <v>22362</v>
      </c>
      <c r="S14" s="32">
        <v>18954</v>
      </c>
      <c r="T14" s="32">
        <v>2635</v>
      </c>
      <c r="U14" s="33">
        <v>773</v>
      </c>
      <c r="V14" s="32">
        <v>164</v>
      </c>
      <c r="W14" s="32">
        <v>429</v>
      </c>
      <c r="X14" s="32">
        <v>139</v>
      </c>
      <c r="Y14" s="34">
        <v>41</v>
      </c>
      <c r="Z14" s="31">
        <v>41356</v>
      </c>
      <c r="AA14" s="32">
        <v>21220</v>
      </c>
      <c r="AB14" s="32">
        <v>15705</v>
      </c>
      <c r="AC14" s="33">
        <v>4431</v>
      </c>
      <c r="AD14" s="32">
        <v>2219</v>
      </c>
      <c r="AE14" s="32">
        <v>1975</v>
      </c>
      <c r="AF14" s="32">
        <v>181</v>
      </c>
      <c r="AG14" s="34">
        <v>56</v>
      </c>
      <c r="AH14" s="31">
        <v>40614</v>
      </c>
      <c r="AI14" s="32">
        <v>18795</v>
      </c>
      <c r="AJ14" s="32">
        <v>19707</v>
      </c>
      <c r="AK14" s="33">
        <v>2112</v>
      </c>
      <c r="AL14" s="32">
        <v>292</v>
      </c>
      <c r="AM14" s="32">
        <v>1600</v>
      </c>
      <c r="AN14" s="32">
        <v>194</v>
      </c>
      <c r="AO14" s="34">
        <v>26</v>
      </c>
    </row>
    <row r="15" spans="1:41" s="7" customFormat="1" ht="12.6" customHeight="1" x14ac:dyDescent="0.2">
      <c r="A15" s="17" t="s">
        <v>62</v>
      </c>
      <c r="B15" s="31">
        <v>11627</v>
      </c>
      <c r="C15" s="32">
        <v>6920</v>
      </c>
      <c r="D15" s="32">
        <v>596</v>
      </c>
      <c r="E15" s="33">
        <v>4111</v>
      </c>
      <c r="F15" s="32">
        <v>1</v>
      </c>
      <c r="G15" s="32">
        <v>3479</v>
      </c>
      <c r="H15" s="32">
        <v>403</v>
      </c>
      <c r="I15" s="34">
        <v>228</v>
      </c>
      <c r="J15" s="31">
        <v>10624</v>
      </c>
      <c r="K15" s="32">
        <v>6437</v>
      </c>
      <c r="L15" s="32">
        <v>1530</v>
      </c>
      <c r="M15" s="33">
        <v>2657</v>
      </c>
      <c r="N15" s="32">
        <v>0</v>
      </c>
      <c r="O15" s="32">
        <v>2475</v>
      </c>
      <c r="P15" s="32">
        <v>84</v>
      </c>
      <c r="Q15" s="34">
        <v>98</v>
      </c>
      <c r="R15" s="31">
        <v>9995</v>
      </c>
      <c r="S15" s="32">
        <v>5606</v>
      </c>
      <c r="T15" s="32">
        <v>2856</v>
      </c>
      <c r="U15" s="33">
        <v>1533</v>
      </c>
      <c r="V15" s="32">
        <v>0</v>
      </c>
      <c r="W15" s="32">
        <v>1408</v>
      </c>
      <c r="X15" s="32">
        <v>42</v>
      </c>
      <c r="Y15" s="34">
        <v>83</v>
      </c>
      <c r="Z15" s="31">
        <v>12148</v>
      </c>
      <c r="AA15" s="32">
        <v>6806</v>
      </c>
      <c r="AB15" s="32">
        <v>4267</v>
      </c>
      <c r="AC15" s="33">
        <v>1075</v>
      </c>
      <c r="AD15" s="32">
        <v>0</v>
      </c>
      <c r="AE15" s="32">
        <v>1052</v>
      </c>
      <c r="AF15" s="32">
        <v>23</v>
      </c>
      <c r="AG15" s="34">
        <v>0</v>
      </c>
      <c r="AH15" s="56"/>
      <c r="AI15" s="57"/>
      <c r="AJ15" s="57"/>
      <c r="AK15" s="57"/>
      <c r="AL15" s="57"/>
      <c r="AM15" s="57"/>
      <c r="AN15" s="57"/>
      <c r="AO15" s="58"/>
    </row>
    <row r="16" spans="1:41" s="7" customFormat="1" ht="12.6" customHeight="1" x14ac:dyDescent="0.2">
      <c r="A16" s="17" t="s">
        <v>61</v>
      </c>
      <c r="B16" s="31">
        <v>43928</v>
      </c>
      <c r="C16" s="32">
        <v>22589</v>
      </c>
      <c r="D16" s="32">
        <v>9150</v>
      </c>
      <c r="E16" s="33">
        <v>12189</v>
      </c>
      <c r="F16" s="32">
        <v>1810</v>
      </c>
      <c r="G16" s="32">
        <v>8174</v>
      </c>
      <c r="H16" s="32">
        <v>1369</v>
      </c>
      <c r="I16" s="34">
        <v>836</v>
      </c>
      <c r="J16" s="31">
        <v>45798</v>
      </c>
      <c r="K16" s="32">
        <v>24040</v>
      </c>
      <c r="L16" s="32">
        <v>11571</v>
      </c>
      <c r="M16" s="33">
        <v>10187</v>
      </c>
      <c r="N16" s="32">
        <v>1997</v>
      </c>
      <c r="O16" s="32">
        <v>6440</v>
      </c>
      <c r="P16" s="32">
        <v>1351</v>
      </c>
      <c r="Q16" s="34">
        <v>399</v>
      </c>
      <c r="R16" s="31">
        <v>36259</v>
      </c>
      <c r="S16" s="32">
        <v>19803</v>
      </c>
      <c r="T16" s="32">
        <v>12885</v>
      </c>
      <c r="U16" s="33">
        <v>3571</v>
      </c>
      <c r="V16" s="32">
        <v>715</v>
      </c>
      <c r="W16" s="32">
        <v>2180</v>
      </c>
      <c r="X16" s="32">
        <v>533</v>
      </c>
      <c r="Y16" s="34">
        <v>143</v>
      </c>
      <c r="Z16" s="31">
        <v>64022</v>
      </c>
      <c r="AA16" s="32">
        <v>38390</v>
      </c>
      <c r="AB16" s="32">
        <v>23319</v>
      </c>
      <c r="AC16" s="33">
        <v>2313</v>
      </c>
      <c r="AD16" s="32">
        <v>521</v>
      </c>
      <c r="AE16" s="32">
        <v>1533</v>
      </c>
      <c r="AF16" s="32">
        <v>192</v>
      </c>
      <c r="AG16" s="34">
        <v>67</v>
      </c>
      <c r="AH16" s="56"/>
      <c r="AI16" s="57"/>
      <c r="AJ16" s="57"/>
      <c r="AK16" s="57"/>
      <c r="AL16" s="57"/>
      <c r="AM16" s="57"/>
      <c r="AN16" s="57"/>
      <c r="AO16" s="58"/>
    </row>
    <row r="17" spans="1:41" s="7" customFormat="1" ht="12.6" customHeight="1" x14ac:dyDescent="0.2">
      <c r="A17" s="17" t="s">
        <v>40</v>
      </c>
      <c r="B17" s="31">
        <v>192016</v>
      </c>
      <c r="C17" s="32">
        <v>106578</v>
      </c>
      <c r="D17" s="32">
        <v>45014</v>
      </c>
      <c r="E17" s="33">
        <v>40424</v>
      </c>
      <c r="F17" s="32">
        <v>4774</v>
      </c>
      <c r="G17" s="32">
        <v>28195</v>
      </c>
      <c r="H17" s="32">
        <v>3895</v>
      </c>
      <c r="I17" s="34">
        <v>3560</v>
      </c>
      <c r="J17" s="31">
        <v>206733</v>
      </c>
      <c r="K17" s="32">
        <v>122115</v>
      </c>
      <c r="L17" s="32">
        <v>49537</v>
      </c>
      <c r="M17" s="33">
        <v>35081</v>
      </c>
      <c r="N17" s="32">
        <v>3110</v>
      </c>
      <c r="O17" s="32">
        <v>25580</v>
      </c>
      <c r="P17" s="32">
        <v>2655</v>
      </c>
      <c r="Q17" s="34">
        <v>3736</v>
      </c>
      <c r="R17" s="31">
        <v>202971</v>
      </c>
      <c r="S17" s="32">
        <v>122584</v>
      </c>
      <c r="T17" s="32">
        <v>59767</v>
      </c>
      <c r="U17" s="33">
        <v>20620</v>
      </c>
      <c r="V17" s="32">
        <v>2586</v>
      </c>
      <c r="W17" s="32">
        <v>12769</v>
      </c>
      <c r="X17" s="32">
        <v>3284</v>
      </c>
      <c r="Y17" s="34">
        <v>1981</v>
      </c>
      <c r="Z17" s="31">
        <v>254437</v>
      </c>
      <c r="AA17" s="32">
        <v>173885</v>
      </c>
      <c r="AB17" s="32">
        <v>69253</v>
      </c>
      <c r="AC17" s="33">
        <v>11299</v>
      </c>
      <c r="AD17" s="32">
        <v>2197</v>
      </c>
      <c r="AE17" s="32">
        <v>7873</v>
      </c>
      <c r="AF17" s="32">
        <v>756</v>
      </c>
      <c r="AG17" s="34">
        <v>473</v>
      </c>
      <c r="AH17" s="31">
        <v>262553</v>
      </c>
      <c r="AI17" s="32">
        <v>175276</v>
      </c>
      <c r="AJ17" s="32">
        <v>78991</v>
      </c>
      <c r="AK17" s="33">
        <v>8286</v>
      </c>
      <c r="AL17" s="32">
        <v>2752</v>
      </c>
      <c r="AM17" s="32">
        <v>4553</v>
      </c>
      <c r="AN17" s="32">
        <v>703</v>
      </c>
      <c r="AO17" s="34">
        <v>278</v>
      </c>
    </row>
    <row r="18" spans="1:41" s="7" customFormat="1" ht="12.6" customHeight="1" x14ac:dyDescent="0.2">
      <c r="A18" s="17" t="s">
        <v>2</v>
      </c>
      <c r="B18" s="31">
        <v>148323</v>
      </c>
      <c r="C18" s="32">
        <v>52661</v>
      </c>
      <c r="D18" s="32">
        <v>10111</v>
      </c>
      <c r="E18" s="33">
        <v>85551</v>
      </c>
      <c r="F18" s="32">
        <v>0</v>
      </c>
      <c r="G18" s="32">
        <v>28254</v>
      </c>
      <c r="H18" s="32">
        <v>30855</v>
      </c>
      <c r="I18" s="34">
        <v>26442</v>
      </c>
      <c r="J18" s="31">
        <v>185342</v>
      </c>
      <c r="K18" s="32">
        <v>69977</v>
      </c>
      <c r="L18" s="32">
        <v>18205</v>
      </c>
      <c r="M18" s="33">
        <v>97160</v>
      </c>
      <c r="N18" s="32">
        <v>0</v>
      </c>
      <c r="O18" s="32">
        <v>31686</v>
      </c>
      <c r="P18" s="32">
        <v>24998</v>
      </c>
      <c r="Q18" s="34">
        <v>40476</v>
      </c>
      <c r="R18" s="31">
        <v>198123</v>
      </c>
      <c r="S18" s="32">
        <v>111259</v>
      </c>
      <c r="T18" s="32">
        <v>44709</v>
      </c>
      <c r="U18" s="33">
        <v>42155</v>
      </c>
      <c r="V18" s="32">
        <v>0</v>
      </c>
      <c r="W18" s="32">
        <v>9637</v>
      </c>
      <c r="X18" s="32">
        <v>14275</v>
      </c>
      <c r="Y18" s="34">
        <v>18243</v>
      </c>
      <c r="Z18" s="31">
        <v>225598</v>
      </c>
      <c r="AA18" s="32">
        <v>146299</v>
      </c>
      <c r="AB18" s="32">
        <v>60023</v>
      </c>
      <c r="AC18" s="33">
        <v>19276</v>
      </c>
      <c r="AD18" s="32">
        <v>6</v>
      </c>
      <c r="AE18" s="32">
        <v>9855</v>
      </c>
      <c r="AF18" s="32">
        <v>5532</v>
      </c>
      <c r="AG18" s="34">
        <v>3883</v>
      </c>
      <c r="AH18" s="31">
        <v>220805</v>
      </c>
      <c r="AI18" s="32">
        <v>132907</v>
      </c>
      <c r="AJ18" s="32">
        <v>72226</v>
      </c>
      <c r="AK18" s="33">
        <v>15672</v>
      </c>
      <c r="AL18" s="32">
        <v>9</v>
      </c>
      <c r="AM18" s="32">
        <v>10747</v>
      </c>
      <c r="AN18" s="32">
        <v>1745</v>
      </c>
      <c r="AO18" s="34">
        <v>3171</v>
      </c>
    </row>
    <row r="19" spans="1:41" s="7" customFormat="1" ht="12.6" customHeight="1" x14ac:dyDescent="0.2">
      <c r="A19" s="17" t="s">
        <v>41</v>
      </c>
      <c r="B19" s="31">
        <v>21571</v>
      </c>
      <c r="C19" s="32">
        <v>9445</v>
      </c>
      <c r="D19" s="32">
        <v>3492</v>
      </c>
      <c r="E19" s="33">
        <v>8634</v>
      </c>
      <c r="F19" s="32">
        <v>288</v>
      </c>
      <c r="G19" s="32">
        <v>7189</v>
      </c>
      <c r="H19" s="32">
        <v>731</v>
      </c>
      <c r="I19" s="34">
        <v>426</v>
      </c>
      <c r="J19" s="31">
        <v>22336</v>
      </c>
      <c r="K19" s="32">
        <v>10742</v>
      </c>
      <c r="L19" s="32">
        <v>4084</v>
      </c>
      <c r="M19" s="33">
        <v>7510</v>
      </c>
      <c r="N19" s="32">
        <v>466</v>
      </c>
      <c r="O19" s="32">
        <v>6321</v>
      </c>
      <c r="P19" s="32">
        <v>484</v>
      </c>
      <c r="Q19" s="34">
        <v>239</v>
      </c>
      <c r="R19" s="31">
        <v>18750</v>
      </c>
      <c r="S19" s="32">
        <v>10317</v>
      </c>
      <c r="T19" s="32">
        <v>4637</v>
      </c>
      <c r="U19" s="33">
        <v>3796</v>
      </c>
      <c r="V19" s="32">
        <v>664</v>
      </c>
      <c r="W19" s="32">
        <v>2715</v>
      </c>
      <c r="X19" s="32">
        <v>342</v>
      </c>
      <c r="Y19" s="34">
        <v>75</v>
      </c>
      <c r="Z19" s="31">
        <v>33395</v>
      </c>
      <c r="AA19" s="32">
        <v>18570</v>
      </c>
      <c r="AB19" s="32">
        <v>11327</v>
      </c>
      <c r="AC19" s="33">
        <v>3498</v>
      </c>
      <c r="AD19" s="32">
        <v>708</v>
      </c>
      <c r="AE19" s="32">
        <v>2693</v>
      </c>
      <c r="AF19" s="32">
        <v>80</v>
      </c>
      <c r="AG19" s="34">
        <v>17</v>
      </c>
      <c r="AH19" s="31">
        <v>32606</v>
      </c>
      <c r="AI19" s="32">
        <v>18785</v>
      </c>
      <c r="AJ19" s="32">
        <v>12128</v>
      </c>
      <c r="AK19" s="33">
        <v>1693</v>
      </c>
      <c r="AL19" s="32">
        <v>9</v>
      </c>
      <c r="AM19" s="32">
        <v>1566</v>
      </c>
      <c r="AN19" s="32">
        <v>85</v>
      </c>
      <c r="AO19" s="34">
        <v>33</v>
      </c>
    </row>
    <row r="20" spans="1:41" s="7" customFormat="1" ht="12.6" customHeight="1" x14ac:dyDescent="0.2">
      <c r="A20" s="17" t="s">
        <v>3</v>
      </c>
      <c r="B20" s="31">
        <v>81694</v>
      </c>
      <c r="C20" s="32">
        <v>19244</v>
      </c>
      <c r="D20" s="32">
        <v>5418</v>
      </c>
      <c r="E20" s="33">
        <v>57032</v>
      </c>
      <c r="F20" s="32">
        <v>622</v>
      </c>
      <c r="G20" s="32">
        <v>25709</v>
      </c>
      <c r="H20" s="32">
        <v>14530</v>
      </c>
      <c r="I20" s="34">
        <v>16171</v>
      </c>
      <c r="J20" s="31">
        <v>98477</v>
      </c>
      <c r="K20" s="32">
        <v>30758</v>
      </c>
      <c r="L20" s="32">
        <v>8397</v>
      </c>
      <c r="M20" s="33">
        <v>59322</v>
      </c>
      <c r="N20" s="32">
        <v>921</v>
      </c>
      <c r="O20" s="32">
        <v>28108</v>
      </c>
      <c r="P20" s="32">
        <v>10153</v>
      </c>
      <c r="Q20" s="34">
        <v>20140</v>
      </c>
      <c r="R20" s="31">
        <v>96407</v>
      </c>
      <c r="S20" s="32">
        <v>45589</v>
      </c>
      <c r="T20" s="32">
        <v>12777</v>
      </c>
      <c r="U20" s="33">
        <v>38041</v>
      </c>
      <c r="V20" s="32">
        <v>1840</v>
      </c>
      <c r="W20" s="32">
        <v>18726</v>
      </c>
      <c r="X20" s="32">
        <v>4244</v>
      </c>
      <c r="Y20" s="34">
        <v>13231</v>
      </c>
      <c r="Z20" s="31">
        <v>114199</v>
      </c>
      <c r="AA20" s="32">
        <v>67751</v>
      </c>
      <c r="AB20" s="32">
        <v>20871</v>
      </c>
      <c r="AC20" s="33">
        <v>25577</v>
      </c>
      <c r="AD20" s="32">
        <v>2142</v>
      </c>
      <c r="AE20" s="32">
        <v>15572</v>
      </c>
      <c r="AF20" s="32">
        <v>1897</v>
      </c>
      <c r="AG20" s="34">
        <v>5966</v>
      </c>
      <c r="AH20" s="31">
        <v>120420</v>
      </c>
      <c r="AI20" s="32">
        <v>73065</v>
      </c>
      <c r="AJ20" s="32">
        <v>28711</v>
      </c>
      <c r="AK20" s="33">
        <v>18644</v>
      </c>
      <c r="AL20" s="32">
        <v>1081</v>
      </c>
      <c r="AM20" s="32">
        <v>11855</v>
      </c>
      <c r="AN20" s="32">
        <v>776</v>
      </c>
      <c r="AO20" s="34">
        <v>4932</v>
      </c>
    </row>
    <row r="21" spans="1:41" s="7" customFormat="1" ht="12.6" customHeight="1" x14ac:dyDescent="0.2">
      <c r="A21" s="17" t="s">
        <v>16</v>
      </c>
      <c r="B21" s="31">
        <v>1529035</v>
      </c>
      <c r="C21" s="32">
        <v>568881</v>
      </c>
      <c r="D21" s="32">
        <v>239105</v>
      </c>
      <c r="E21" s="33">
        <v>721049</v>
      </c>
      <c r="F21" s="32">
        <v>58711</v>
      </c>
      <c r="G21" s="32">
        <v>332669</v>
      </c>
      <c r="H21" s="32">
        <v>203122</v>
      </c>
      <c r="I21" s="34">
        <v>126547</v>
      </c>
      <c r="J21" s="31">
        <v>1659003</v>
      </c>
      <c r="K21" s="32">
        <v>667503</v>
      </c>
      <c r="L21" s="32">
        <v>349479</v>
      </c>
      <c r="M21" s="33">
        <v>642021</v>
      </c>
      <c r="N21" s="32">
        <v>49016</v>
      </c>
      <c r="O21" s="32">
        <v>289837</v>
      </c>
      <c r="P21" s="32">
        <v>162167</v>
      </c>
      <c r="Q21" s="34">
        <v>141001</v>
      </c>
      <c r="R21" s="31">
        <v>1650118</v>
      </c>
      <c r="S21" s="32">
        <v>774383</v>
      </c>
      <c r="T21" s="32">
        <v>504178</v>
      </c>
      <c r="U21" s="33">
        <v>371557</v>
      </c>
      <c r="V21" s="32">
        <v>16965</v>
      </c>
      <c r="W21" s="32">
        <v>168873</v>
      </c>
      <c r="X21" s="32">
        <v>111127</v>
      </c>
      <c r="Y21" s="34">
        <v>74592</v>
      </c>
      <c r="Z21" s="31">
        <v>2214279</v>
      </c>
      <c r="AA21" s="32">
        <v>1281798</v>
      </c>
      <c r="AB21" s="32">
        <v>755579</v>
      </c>
      <c r="AC21" s="33">
        <v>176902</v>
      </c>
      <c r="AD21" s="32">
        <v>8702</v>
      </c>
      <c r="AE21" s="32">
        <v>106781</v>
      </c>
      <c r="AF21" s="32">
        <v>42827</v>
      </c>
      <c r="AG21" s="34">
        <v>18592</v>
      </c>
      <c r="AH21" s="31">
        <v>2173481</v>
      </c>
      <c r="AI21" s="32">
        <v>1188170</v>
      </c>
      <c r="AJ21" s="32">
        <v>844830</v>
      </c>
      <c r="AK21" s="33">
        <v>140481</v>
      </c>
      <c r="AL21" s="32">
        <v>3043</v>
      </c>
      <c r="AM21" s="32">
        <v>91841</v>
      </c>
      <c r="AN21" s="32">
        <v>31069</v>
      </c>
      <c r="AO21" s="34">
        <v>14528</v>
      </c>
    </row>
    <row r="22" spans="1:41" s="7" customFormat="1" ht="12.6" customHeight="1" x14ac:dyDescent="0.2">
      <c r="A22" s="17" t="s">
        <v>4</v>
      </c>
      <c r="B22" s="31">
        <v>2651358</v>
      </c>
      <c r="C22" s="32">
        <v>863445</v>
      </c>
      <c r="D22" s="32">
        <v>472274</v>
      </c>
      <c r="E22" s="33">
        <v>1315639</v>
      </c>
      <c r="F22" s="32">
        <v>16924</v>
      </c>
      <c r="G22" s="32">
        <v>465228</v>
      </c>
      <c r="H22" s="32">
        <v>471394</v>
      </c>
      <c r="I22" s="34">
        <v>362093</v>
      </c>
      <c r="J22" s="31">
        <v>2622132</v>
      </c>
      <c r="K22" s="32">
        <v>972588</v>
      </c>
      <c r="L22" s="32">
        <v>524446</v>
      </c>
      <c r="M22" s="33">
        <v>1125098</v>
      </c>
      <c r="N22" s="32">
        <v>14085</v>
      </c>
      <c r="O22" s="32">
        <v>429139</v>
      </c>
      <c r="P22" s="32">
        <v>356425</v>
      </c>
      <c r="Q22" s="34">
        <v>325449</v>
      </c>
      <c r="R22" s="31">
        <v>2917658</v>
      </c>
      <c r="S22" s="32">
        <v>1361723</v>
      </c>
      <c r="T22" s="32">
        <v>819896</v>
      </c>
      <c r="U22" s="33">
        <v>736039</v>
      </c>
      <c r="V22" s="32">
        <v>13704</v>
      </c>
      <c r="W22" s="32">
        <v>327395</v>
      </c>
      <c r="X22" s="32">
        <v>194471</v>
      </c>
      <c r="Y22" s="34">
        <v>200469</v>
      </c>
      <c r="Z22" s="31">
        <v>3607245</v>
      </c>
      <c r="AA22" s="32">
        <v>2136891</v>
      </c>
      <c r="AB22" s="32">
        <v>1152733</v>
      </c>
      <c r="AC22" s="33">
        <v>317621</v>
      </c>
      <c r="AD22" s="32">
        <v>14882</v>
      </c>
      <c r="AE22" s="32">
        <v>193902</v>
      </c>
      <c r="AF22" s="32">
        <v>63491</v>
      </c>
      <c r="AG22" s="34">
        <v>45348</v>
      </c>
      <c r="AH22" s="31">
        <v>3435774</v>
      </c>
      <c r="AI22" s="32">
        <v>2142700</v>
      </c>
      <c r="AJ22" s="32">
        <v>1111130</v>
      </c>
      <c r="AK22" s="33">
        <v>181944</v>
      </c>
      <c r="AL22" s="32">
        <v>15470</v>
      </c>
      <c r="AM22" s="32">
        <v>98816</v>
      </c>
      <c r="AN22" s="32">
        <v>36216</v>
      </c>
      <c r="AO22" s="34">
        <v>31442</v>
      </c>
    </row>
    <row r="23" spans="1:41" s="7" customFormat="1" ht="12.6" customHeight="1" x14ac:dyDescent="0.2">
      <c r="A23" s="17" t="s">
        <v>5</v>
      </c>
      <c r="B23" s="31">
        <v>105283</v>
      </c>
      <c r="C23" s="32">
        <v>47122</v>
      </c>
      <c r="D23" s="32">
        <v>17114</v>
      </c>
      <c r="E23" s="33">
        <v>41047</v>
      </c>
      <c r="F23" s="32">
        <v>3708</v>
      </c>
      <c r="G23" s="32">
        <v>29019</v>
      </c>
      <c r="H23" s="32">
        <v>2827</v>
      </c>
      <c r="I23" s="34">
        <v>5493</v>
      </c>
      <c r="J23" s="31">
        <v>100911</v>
      </c>
      <c r="K23" s="32">
        <v>49625</v>
      </c>
      <c r="L23" s="32">
        <v>17549</v>
      </c>
      <c r="M23" s="33">
        <v>33737</v>
      </c>
      <c r="N23" s="32">
        <v>3394</v>
      </c>
      <c r="O23" s="32">
        <v>23382</v>
      </c>
      <c r="P23" s="32">
        <v>2176</v>
      </c>
      <c r="Q23" s="34">
        <v>4785</v>
      </c>
      <c r="R23" s="31">
        <v>80977</v>
      </c>
      <c r="S23" s="32">
        <v>43060</v>
      </c>
      <c r="T23" s="32">
        <v>22251</v>
      </c>
      <c r="U23" s="33">
        <v>15666</v>
      </c>
      <c r="V23" s="32">
        <v>1780</v>
      </c>
      <c r="W23" s="32">
        <v>11751</v>
      </c>
      <c r="X23" s="32">
        <v>679</v>
      </c>
      <c r="Y23" s="34">
        <v>1456</v>
      </c>
      <c r="Z23" s="31">
        <v>114109</v>
      </c>
      <c r="AA23" s="32">
        <v>74339</v>
      </c>
      <c r="AB23" s="32">
        <v>30356</v>
      </c>
      <c r="AC23" s="33">
        <v>9414</v>
      </c>
      <c r="AD23" s="32">
        <v>2333</v>
      </c>
      <c r="AE23" s="32">
        <v>6601</v>
      </c>
      <c r="AF23" s="32">
        <v>190</v>
      </c>
      <c r="AG23" s="34">
        <v>290</v>
      </c>
      <c r="AH23" s="31">
        <v>103431</v>
      </c>
      <c r="AI23" s="32">
        <v>61320</v>
      </c>
      <c r="AJ23" s="32">
        <v>36885</v>
      </c>
      <c r="AK23" s="33">
        <v>5226</v>
      </c>
      <c r="AL23" s="32">
        <v>1029</v>
      </c>
      <c r="AM23" s="32">
        <v>3898</v>
      </c>
      <c r="AN23" s="32">
        <v>88</v>
      </c>
      <c r="AO23" s="34">
        <v>211</v>
      </c>
    </row>
    <row r="24" spans="1:41" s="7" customFormat="1" ht="12.6" customHeight="1" x14ac:dyDescent="0.2">
      <c r="A24" s="17" t="s">
        <v>6</v>
      </c>
      <c r="B24" s="31">
        <v>105253</v>
      </c>
      <c r="C24" s="32">
        <v>32324</v>
      </c>
      <c r="D24" s="32">
        <v>28181</v>
      </c>
      <c r="E24" s="33">
        <v>44748</v>
      </c>
      <c r="F24" s="36">
        <v>140</v>
      </c>
      <c r="G24" s="36">
        <v>21252</v>
      </c>
      <c r="H24" s="36">
        <v>15678</v>
      </c>
      <c r="I24" s="37">
        <v>7678</v>
      </c>
      <c r="J24" s="31">
        <v>104932</v>
      </c>
      <c r="K24" s="32">
        <v>34062</v>
      </c>
      <c r="L24" s="32">
        <v>35086</v>
      </c>
      <c r="M24" s="33">
        <v>35784</v>
      </c>
      <c r="N24" s="36">
        <v>0</v>
      </c>
      <c r="O24" s="36">
        <v>19247</v>
      </c>
      <c r="P24" s="36">
        <v>8646</v>
      </c>
      <c r="Q24" s="37">
        <v>7891</v>
      </c>
      <c r="R24" s="31">
        <v>88325</v>
      </c>
      <c r="S24" s="32">
        <v>32601</v>
      </c>
      <c r="T24" s="32">
        <v>38233</v>
      </c>
      <c r="U24" s="33">
        <v>17491</v>
      </c>
      <c r="V24" s="36">
        <v>0</v>
      </c>
      <c r="W24" s="36">
        <v>10986</v>
      </c>
      <c r="X24" s="36">
        <v>4013</v>
      </c>
      <c r="Y24" s="37">
        <v>2492</v>
      </c>
      <c r="Z24" s="31">
        <v>117109</v>
      </c>
      <c r="AA24" s="32">
        <v>47569</v>
      </c>
      <c r="AB24" s="32">
        <v>54556</v>
      </c>
      <c r="AC24" s="33">
        <v>14984</v>
      </c>
      <c r="AD24" s="35">
        <v>0</v>
      </c>
      <c r="AE24" s="32">
        <v>10194</v>
      </c>
      <c r="AF24" s="32">
        <v>3444</v>
      </c>
      <c r="AG24" s="34">
        <v>1346</v>
      </c>
      <c r="AH24" s="31">
        <v>125671</v>
      </c>
      <c r="AI24" s="32">
        <v>48405</v>
      </c>
      <c r="AJ24" s="32">
        <v>68367</v>
      </c>
      <c r="AK24" s="33">
        <v>8899</v>
      </c>
      <c r="AL24" s="35">
        <v>0</v>
      </c>
      <c r="AM24" s="32">
        <v>6927</v>
      </c>
      <c r="AN24" s="32">
        <v>1233</v>
      </c>
      <c r="AO24" s="34">
        <v>739</v>
      </c>
    </row>
    <row r="25" spans="1:41" s="7" customFormat="1" ht="12.6" customHeight="1" x14ac:dyDescent="0.2">
      <c r="A25" s="17" t="s">
        <v>21</v>
      </c>
      <c r="B25" s="31">
        <v>1316921</v>
      </c>
      <c r="C25" s="32">
        <v>365461</v>
      </c>
      <c r="D25" s="32">
        <v>257965</v>
      </c>
      <c r="E25" s="33">
        <v>693495</v>
      </c>
      <c r="F25" s="36">
        <v>128743</v>
      </c>
      <c r="G25" s="36">
        <v>449993</v>
      </c>
      <c r="H25" s="36">
        <v>49179</v>
      </c>
      <c r="I25" s="37">
        <v>65580</v>
      </c>
      <c r="J25" s="31">
        <v>1458319</v>
      </c>
      <c r="K25" s="32">
        <v>437068</v>
      </c>
      <c r="L25" s="32">
        <v>323037</v>
      </c>
      <c r="M25" s="33">
        <v>698214</v>
      </c>
      <c r="N25" s="36">
        <v>138251</v>
      </c>
      <c r="O25" s="36">
        <v>422845</v>
      </c>
      <c r="P25" s="36">
        <v>67284</v>
      </c>
      <c r="Q25" s="37">
        <v>69834</v>
      </c>
      <c r="R25" s="31">
        <v>1381846</v>
      </c>
      <c r="S25" s="32">
        <v>522764</v>
      </c>
      <c r="T25" s="32">
        <v>452156</v>
      </c>
      <c r="U25" s="33">
        <v>406926</v>
      </c>
      <c r="V25" s="36">
        <v>125086</v>
      </c>
      <c r="W25" s="36">
        <v>221931</v>
      </c>
      <c r="X25" s="36">
        <v>32502</v>
      </c>
      <c r="Y25" s="37">
        <v>27407</v>
      </c>
      <c r="Z25" s="31">
        <v>1917115</v>
      </c>
      <c r="AA25" s="32">
        <v>852799</v>
      </c>
      <c r="AB25" s="32">
        <v>763100</v>
      </c>
      <c r="AC25" s="33">
        <v>301216</v>
      </c>
      <c r="AD25" s="36">
        <v>174099</v>
      </c>
      <c r="AE25" s="36">
        <v>109929</v>
      </c>
      <c r="AF25" s="36">
        <v>10685</v>
      </c>
      <c r="AG25" s="37">
        <v>6485</v>
      </c>
      <c r="AH25" s="31">
        <v>1911035</v>
      </c>
      <c r="AI25" s="32">
        <v>678459</v>
      </c>
      <c r="AJ25" s="32">
        <v>978809</v>
      </c>
      <c r="AK25" s="33">
        <v>253767</v>
      </c>
      <c r="AL25" s="36">
        <v>161999</v>
      </c>
      <c r="AM25" s="36">
        <v>82020</v>
      </c>
      <c r="AN25" s="36">
        <v>4999</v>
      </c>
      <c r="AO25" s="37">
        <v>4749</v>
      </c>
    </row>
    <row r="26" spans="1:41" s="7" customFormat="1" ht="12.6" customHeight="1" x14ac:dyDescent="0.2">
      <c r="A26" s="17" t="s">
        <v>42</v>
      </c>
      <c r="B26" s="31">
        <v>16813</v>
      </c>
      <c r="C26" s="32">
        <v>7906</v>
      </c>
      <c r="D26" s="32">
        <v>2852</v>
      </c>
      <c r="E26" s="33">
        <v>6055</v>
      </c>
      <c r="F26" s="36">
        <v>339</v>
      </c>
      <c r="G26" s="36">
        <v>4347</v>
      </c>
      <c r="H26" s="36">
        <v>1068</v>
      </c>
      <c r="I26" s="37">
        <v>301</v>
      </c>
      <c r="J26" s="31">
        <v>14110</v>
      </c>
      <c r="K26" s="32">
        <v>6779</v>
      </c>
      <c r="L26" s="32">
        <v>3272</v>
      </c>
      <c r="M26" s="33">
        <v>4059</v>
      </c>
      <c r="N26" s="36">
        <v>280</v>
      </c>
      <c r="O26" s="36">
        <v>3228</v>
      </c>
      <c r="P26" s="36">
        <v>414</v>
      </c>
      <c r="Q26" s="37">
        <v>137</v>
      </c>
      <c r="R26" s="31">
        <v>13523</v>
      </c>
      <c r="S26" s="32">
        <v>6494</v>
      </c>
      <c r="T26" s="32">
        <v>4614</v>
      </c>
      <c r="U26" s="33">
        <v>2415</v>
      </c>
      <c r="V26" s="36">
        <v>140</v>
      </c>
      <c r="W26" s="36">
        <v>1895</v>
      </c>
      <c r="X26" s="36">
        <v>307</v>
      </c>
      <c r="Y26" s="37">
        <v>73</v>
      </c>
      <c r="Z26" s="31">
        <v>19049</v>
      </c>
      <c r="AA26" s="32">
        <v>10589</v>
      </c>
      <c r="AB26" s="32">
        <v>6776</v>
      </c>
      <c r="AC26" s="33">
        <v>1684</v>
      </c>
      <c r="AD26" s="36">
        <v>135</v>
      </c>
      <c r="AE26" s="36">
        <v>1479</v>
      </c>
      <c r="AF26" s="36">
        <v>86</v>
      </c>
      <c r="AG26" s="37">
        <v>12</v>
      </c>
      <c r="AH26" s="31">
        <v>17851</v>
      </c>
      <c r="AI26" s="32">
        <v>10097</v>
      </c>
      <c r="AJ26" s="32">
        <v>6632</v>
      </c>
      <c r="AK26" s="33">
        <v>1122</v>
      </c>
      <c r="AL26" s="36">
        <v>60</v>
      </c>
      <c r="AM26" s="36">
        <v>972</v>
      </c>
      <c r="AN26" s="36">
        <v>73</v>
      </c>
      <c r="AO26" s="37">
        <v>17</v>
      </c>
    </row>
    <row r="27" spans="1:41" s="7" customFormat="1" ht="12.6" customHeight="1" x14ac:dyDescent="0.2">
      <c r="A27" s="17" t="s">
        <v>43</v>
      </c>
      <c r="B27" s="31">
        <v>25544</v>
      </c>
      <c r="C27" s="32">
        <v>14713</v>
      </c>
      <c r="D27" s="32">
        <v>3696</v>
      </c>
      <c r="E27" s="33">
        <v>7135</v>
      </c>
      <c r="F27" s="36">
        <v>373</v>
      </c>
      <c r="G27" s="36">
        <v>4738</v>
      </c>
      <c r="H27" s="36">
        <v>1358</v>
      </c>
      <c r="I27" s="37">
        <v>666</v>
      </c>
      <c r="J27" s="31">
        <v>31454</v>
      </c>
      <c r="K27" s="32">
        <v>20500</v>
      </c>
      <c r="L27" s="32">
        <v>4847</v>
      </c>
      <c r="M27" s="33">
        <v>6107</v>
      </c>
      <c r="N27" s="36">
        <v>318</v>
      </c>
      <c r="O27" s="36">
        <v>4231</v>
      </c>
      <c r="P27" s="36">
        <v>1158</v>
      </c>
      <c r="Q27" s="37">
        <v>400</v>
      </c>
      <c r="R27" s="31">
        <v>40226</v>
      </c>
      <c r="S27" s="32">
        <v>24453</v>
      </c>
      <c r="T27" s="32">
        <v>6946</v>
      </c>
      <c r="U27" s="33">
        <v>8827</v>
      </c>
      <c r="V27" s="36">
        <v>81</v>
      </c>
      <c r="W27" s="36">
        <v>8293</v>
      </c>
      <c r="X27" s="36">
        <v>453</v>
      </c>
      <c r="Y27" s="37">
        <v>0</v>
      </c>
      <c r="Z27" s="31">
        <v>46188</v>
      </c>
      <c r="AA27" s="32">
        <v>34433</v>
      </c>
      <c r="AB27" s="32">
        <v>8229</v>
      </c>
      <c r="AC27" s="33">
        <v>3526</v>
      </c>
      <c r="AD27" s="36">
        <v>9</v>
      </c>
      <c r="AE27" s="36">
        <v>3355</v>
      </c>
      <c r="AF27" s="36">
        <v>162</v>
      </c>
      <c r="AG27" s="37">
        <v>0</v>
      </c>
      <c r="AH27" s="31">
        <v>32447</v>
      </c>
      <c r="AI27" s="32">
        <v>22061</v>
      </c>
      <c r="AJ27" s="32">
        <v>7892</v>
      </c>
      <c r="AK27" s="33">
        <v>2494</v>
      </c>
      <c r="AL27" s="36">
        <v>0</v>
      </c>
      <c r="AM27" s="36">
        <v>2351</v>
      </c>
      <c r="AN27" s="36">
        <v>143</v>
      </c>
      <c r="AO27" s="37">
        <v>0</v>
      </c>
    </row>
    <row r="28" spans="1:41" s="7" customFormat="1" ht="12.6" customHeight="1" x14ac:dyDescent="0.2">
      <c r="A28" s="17" t="s">
        <v>63</v>
      </c>
      <c r="B28" s="31">
        <v>42094</v>
      </c>
      <c r="C28" s="32">
        <v>14581</v>
      </c>
      <c r="D28" s="32">
        <v>9236</v>
      </c>
      <c r="E28" s="33">
        <v>18277</v>
      </c>
      <c r="F28" s="32">
        <v>2</v>
      </c>
      <c r="G28" s="32">
        <v>8035</v>
      </c>
      <c r="H28" s="32">
        <v>6393</v>
      </c>
      <c r="I28" s="34">
        <v>3847</v>
      </c>
      <c r="J28" s="31">
        <v>44372</v>
      </c>
      <c r="K28" s="32">
        <v>16857</v>
      </c>
      <c r="L28" s="32">
        <v>11194</v>
      </c>
      <c r="M28" s="33">
        <v>16321</v>
      </c>
      <c r="N28" s="32">
        <v>3</v>
      </c>
      <c r="O28" s="32">
        <v>7225</v>
      </c>
      <c r="P28" s="32">
        <v>4650</v>
      </c>
      <c r="Q28" s="34">
        <v>4443</v>
      </c>
      <c r="R28" s="31">
        <v>45189</v>
      </c>
      <c r="S28" s="32">
        <v>19603</v>
      </c>
      <c r="T28" s="32">
        <v>16628</v>
      </c>
      <c r="U28" s="33">
        <v>8958</v>
      </c>
      <c r="V28" s="32">
        <v>3</v>
      </c>
      <c r="W28" s="32">
        <v>3797</v>
      </c>
      <c r="X28" s="32">
        <v>2473</v>
      </c>
      <c r="Y28" s="34">
        <v>2685</v>
      </c>
      <c r="Z28" s="31">
        <v>55008</v>
      </c>
      <c r="AA28" s="32">
        <v>27839</v>
      </c>
      <c r="AB28" s="32">
        <v>23022</v>
      </c>
      <c r="AC28" s="33">
        <v>4147</v>
      </c>
      <c r="AD28" s="36">
        <v>3</v>
      </c>
      <c r="AE28" s="36">
        <v>2245</v>
      </c>
      <c r="AF28" s="36">
        <v>986</v>
      </c>
      <c r="AG28" s="37">
        <v>913</v>
      </c>
      <c r="AH28" s="56"/>
      <c r="AI28" s="57"/>
      <c r="AJ28" s="57"/>
      <c r="AK28" s="57"/>
      <c r="AL28" s="57"/>
      <c r="AM28" s="57"/>
      <c r="AN28" s="57"/>
      <c r="AO28" s="58"/>
    </row>
    <row r="29" spans="1:41" s="7" customFormat="1" ht="12.6" customHeight="1" x14ac:dyDescent="0.2">
      <c r="A29" s="17" t="s">
        <v>8</v>
      </c>
      <c r="B29" s="31">
        <v>312138</v>
      </c>
      <c r="C29" s="32">
        <v>119402</v>
      </c>
      <c r="D29" s="32">
        <v>4639</v>
      </c>
      <c r="E29" s="33">
        <v>188097</v>
      </c>
      <c r="F29" s="32">
        <v>2303</v>
      </c>
      <c r="G29" s="32">
        <v>77888</v>
      </c>
      <c r="H29" s="32">
        <v>73394</v>
      </c>
      <c r="I29" s="34">
        <v>34512</v>
      </c>
      <c r="J29" s="31">
        <v>322319</v>
      </c>
      <c r="K29" s="32">
        <v>146821</v>
      </c>
      <c r="L29" s="32">
        <v>6920</v>
      </c>
      <c r="M29" s="33">
        <v>168578</v>
      </c>
      <c r="N29" s="32">
        <v>2268</v>
      </c>
      <c r="O29" s="32">
        <v>71539</v>
      </c>
      <c r="P29" s="32">
        <v>63780</v>
      </c>
      <c r="Q29" s="34">
        <v>30991</v>
      </c>
      <c r="R29" s="31">
        <v>355431</v>
      </c>
      <c r="S29" s="32">
        <v>205008</v>
      </c>
      <c r="T29" s="32">
        <v>12963</v>
      </c>
      <c r="U29" s="33">
        <v>137460</v>
      </c>
      <c r="V29" s="32">
        <v>1981</v>
      </c>
      <c r="W29" s="32">
        <v>47583</v>
      </c>
      <c r="X29" s="32">
        <v>73005</v>
      </c>
      <c r="Y29" s="34">
        <v>14891</v>
      </c>
      <c r="Z29" s="31">
        <v>445209</v>
      </c>
      <c r="AA29" s="32">
        <v>316273</v>
      </c>
      <c r="AB29" s="32">
        <v>32685</v>
      </c>
      <c r="AC29" s="33">
        <v>96251</v>
      </c>
      <c r="AD29" s="32">
        <v>805</v>
      </c>
      <c r="AE29" s="32">
        <v>28829</v>
      </c>
      <c r="AF29" s="32">
        <v>61703</v>
      </c>
      <c r="AG29" s="34">
        <v>4904</v>
      </c>
      <c r="AH29" s="31">
        <v>443530</v>
      </c>
      <c r="AI29" s="32">
        <v>334401</v>
      </c>
      <c r="AJ29" s="32">
        <v>56996</v>
      </c>
      <c r="AK29" s="33">
        <v>52133</v>
      </c>
      <c r="AL29" s="32">
        <v>1962</v>
      </c>
      <c r="AM29" s="32">
        <v>20503</v>
      </c>
      <c r="AN29" s="32">
        <v>26479</v>
      </c>
      <c r="AO29" s="34">
        <v>3189</v>
      </c>
    </row>
    <row r="30" spans="1:41" s="7" customFormat="1" ht="12.6" customHeight="1" x14ac:dyDescent="0.2">
      <c r="A30" s="17" t="s">
        <v>48</v>
      </c>
      <c r="B30" s="31">
        <v>419747</v>
      </c>
      <c r="C30" s="32">
        <v>203083</v>
      </c>
      <c r="D30" s="32">
        <v>46471</v>
      </c>
      <c r="E30" s="33">
        <v>170193</v>
      </c>
      <c r="F30" s="32">
        <v>12247</v>
      </c>
      <c r="G30" s="32">
        <v>136948</v>
      </c>
      <c r="H30" s="32">
        <v>11334</v>
      </c>
      <c r="I30" s="34">
        <v>9664</v>
      </c>
      <c r="J30" s="31">
        <v>446643</v>
      </c>
      <c r="K30" s="32">
        <v>231980</v>
      </c>
      <c r="L30" s="32">
        <v>54477</v>
      </c>
      <c r="M30" s="33">
        <v>160186</v>
      </c>
      <c r="N30" s="32">
        <v>13528</v>
      </c>
      <c r="O30" s="32">
        <v>130354</v>
      </c>
      <c r="P30" s="32">
        <v>7166</v>
      </c>
      <c r="Q30" s="34">
        <v>9138</v>
      </c>
      <c r="R30" s="31">
        <v>428347</v>
      </c>
      <c r="S30" s="32">
        <v>265291</v>
      </c>
      <c r="T30" s="32">
        <v>79247</v>
      </c>
      <c r="U30" s="33">
        <v>83809</v>
      </c>
      <c r="V30" s="32">
        <v>9374</v>
      </c>
      <c r="W30" s="32">
        <v>66251</v>
      </c>
      <c r="X30" s="32">
        <v>3679</v>
      </c>
      <c r="Y30" s="34">
        <v>4505</v>
      </c>
      <c r="Z30" s="31">
        <v>555257</v>
      </c>
      <c r="AA30" s="32">
        <v>391909</v>
      </c>
      <c r="AB30" s="32">
        <v>110610</v>
      </c>
      <c r="AC30" s="33">
        <v>52738</v>
      </c>
      <c r="AD30" s="32">
        <v>8143</v>
      </c>
      <c r="AE30" s="32">
        <v>41878</v>
      </c>
      <c r="AF30" s="32">
        <v>1491</v>
      </c>
      <c r="AG30" s="34">
        <v>1226</v>
      </c>
      <c r="AH30" s="31">
        <v>531860</v>
      </c>
      <c r="AI30" s="32">
        <v>368011</v>
      </c>
      <c r="AJ30" s="32">
        <v>131023</v>
      </c>
      <c r="AK30" s="33">
        <v>32826</v>
      </c>
      <c r="AL30" s="32">
        <v>7545</v>
      </c>
      <c r="AM30" s="32">
        <v>23902</v>
      </c>
      <c r="AN30" s="32">
        <v>620</v>
      </c>
      <c r="AO30" s="34">
        <v>759</v>
      </c>
    </row>
    <row r="31" spans="1:41" s="7" customFormat="1" ht="12.6" customHeight="1" x14ac:dyDescent="0.2">
      <c r="A31" s="17" t="s">
        <v>9</v>
      </c>
      <c r="B31" s="31">
        <v>156304</v>
      </c>
      <c r="C31" s="32">
        <v>64976</v>
      </c>
      <c r="D31" s="32">
        <v>27968</v>
      </c>
      <c r="E31" s="33">
        <v>63360</v>
      </c>
      <c r="F31" s="32">
        <v>5438</v>
      </c>
      <c r="G31" s="32">
        <v>24079</v>
      </c>
      <c r="H31" s="32">
        <v>17817</v>
      </c>
      <c r="I31" s="34">
        <v>16026</v>
      </c>
      <c r="J31" s="31">
        <v>146637</v>
      </c>
      <c r="K31" s="32">
        <v>63012</v>
      </c>
      <c r="L31" s="32">
        <v>32068</v>
      </c>
      <c r="M31" s="33">
        <v>51557</v>
      </c>
      <c r="N31" s="32">
        <v>3555</v>
      </c>
      <c r="O31" s="32">
        <v>19082</v>
      </c>
      <c r="P31" s="32">
        <v>13260</v>
      </c>
      <c r="Q31" s="34">
        <v>15660</v>
      </c>
      <c r="R31" s="31">
        <v>145417</v>
      </c>
      <c r="S31" s="32">
        <v>64232</v>
      </c>
      <c r="T31" s="32">
        <v>47741</v>
      </c>
      <c r="U31" s="33">
        <v>33444</v>
      </c>
      <c r="V31" s="32">
        <v>1845</v>
      </c>
      <c r="W31" s="32">
        <v>11902</v>
      </c>
      <c r="X31" s="32">
        <v>7830</v>
      </c>
      <c r="Y31" s="34">
        <v>11867</v>
      </c>
      <c r="Z31" s="31">
        <v>223799</v>
      </c>
      <c r="AA31" s="32">
        <v>110125</v>
      </c>
      <c r="AB31" s="32">
        <v>89417</v>
      </c>
      <c r="AC31" s="33">
        <v>24257</v>
      </c>
      <c r="AD31" s="32">
        <v>2152</v>
      </c>
      <c r="AE31" s="32">
        <v>9424</v>
      </c>
      <c r="AF31" s="32">
        <v>6883</v>
      </c>
      <c r="AG31" s="34">
        <v>5798</v>
      </c>
      <c r="AH31" s="31">
        <v>228327</v>
      </c>
      <c r="AI31" s="32">
        <v>89748</v>
      </c>
      <c r="AJ31" s="32">
        <v>121591</v>
      </c>
      <c r="AK31" s="33">
        <v>16988</v>
      </c>
      <c r="AL31" s="32">
        <v>1909</v>
      </c>
      <c r="AM31" s="32">
        <v>7230</v>
      </c>
      <c r="AN31" s="32">
        <v>4073</v>
      </c>
      <c r="AO31" s="34">
        <v>3776</v>
      </c>
    </row>
    <row r="32" spans="1:41" s="7" customFormat="1" ht="12.6" customHeight="1" x14ac:dyDescent="0.2">
      <c r="A32" s="17" t="s">
        <v>44</v>
      </c>
      <c r="B32" s="31">
        <v>129328</v>
      </c>
      <c r="C32" s="32">
        <v>53302</v>
      </c>
      <c r="D32" s="32">
        <v>16587</v>
      </c>
      <c r="E32" s="33">
        <v>59439</v>
      </c>
      <c r="F32" s="32">
        <v>13391</v>
      </c>
      <c r="G32" s="32">
        <v>34410</v>
      </c>
      <c r="H32" s="32">
        <v>11638</v>
      </c>
      <c r="I32" s="34">
        <v>0</v>
      </c>
      <c r="J32" s="31">
        <v>121203</v>
      </c>
      <c r="K32" s="32">
        <v>47809</v>
      </c>
      <c r="L32" s="32">
        <v>20394</v>
      </c>
      <c r="M32" s="33">
        <v>53000</v>
      </c>
      <c r="N32" s="32">
        <v>15952</v>
      </c>
      <c r="O32" s="32">
        <v>30706</v>
      </c>
      <c r="P32" s="32">
        <v>6342</v>
      </c>
      <c r="Q32" s="34">
        <v>0</v>
      </c>
      <c r="R32" s="31">
        <v>127385</v>
      </c>
      <c r="S32" s="32">
        <v>66121</v>
      </c>
      <c r="T32" s="32">
        <v>33834</v>
      </c>
      <c r="U32" s="33">
        <v>27430</v>
      </c>
      <c r="V32" s="32">
        <v>9278</v>
      </c>
      <c r="W32" s="32">
        <v>14271</v>
      </c>
      <c r="X32" s="32">
        <v>2845</v>
      </c>
      <c r="Y32" s="34">
        <v>1036</v>
      </c>
      <c r="Z32" s="31">
        <v>161506</v>
      </c>
      <c r="AA32" s="32">
        <v>107755</v>
      </c>
      <c r="AB32" s="32">
        <v>43363</v>
      </c>
      <c r="AC32" s="33">
        <v>10388</v>
      </c>
      <c r="AD32" s="32">
        <v>1415</v>
      </c>
      <c r="AE32" s="32">
        <v>7467</v>
      </c>
      <c r="AF32" s="32">
        <v>1506</v>
      </c>
      <c r="AG32" s="34">
        <v>0</v>
      </c>
      <c r="AH32" s="31">
        <v>130917</v>
      </c>
      <c r="AI32" s="32">
        <v>71880</v>
      </c>
      <c r="AJ32" s="32">
        <v>53228</v>
      </c>
      <c r="AK32" s="33">
        <v>5809</v>
      </c>
      <c r="AL32" s="32">
        <v>1359</v>
      </c>
      <c r="AM32" s="32">
        <v>3845</v>
      </c>
      <c r="AN32" s="32">
        <v>605</v>
      </c>
      <c r="AO32" s="34">
        <v>0</v>
      </c>
    </row>
    <row r="33" spans="1:41" s="7" customFormat="1" ht="12.6" customHeight="1" x14ac:dyDescent="0.2">
      <c r="A33" s="17" t="s">
        <v>45</v>
      </c>
      <c r="B33" s="31">
        <v>78841</v>
      </c>
      <c r="C33" s="32">
        <v>43903</v>
      </c>
      <c r="D33" s="32">
        <v>12938</v>
      </c>
      <c r="E33" s="33">
        <v>22000</v>
      </c>
      <c r="F33" s="32">
        <v>1698</v>
      </c>
      <c r="G33" s="32">
        <v>17355</v>
      </c>
      <c r="H33" s="32">
        <v>1391</v>
      </c>
      <c r="I33" s="34">
        <v>1556</v>
      </c>
      <c r="J33" s="31">
        <v>75700</v>
      </c>
      <c r="K33" s="32">
        <v>42184</v>
      </c>
      <c r="L33" s="32">
        <v>14909</v>
      </c>
      <c r="M33" s="33">
        <v>18607</v>
      </c>
      <c r="N33" s="32">
        <v>1188</v>
      </c>
      <c r="O33" s="32">
        <v>15148</v>
      </c>
      <c r="P33" s="32">
        <v>1105</v>
      </c>
      <c r="Q33" s="34">
        <v>1166</v>
      </c>
      <c r="R33" s="31">
        <v>76305</v>
      </c>
      <c r="S33" s="32">
        <v>47263</v>
      </c>
      <c r="T33" s="32">
        <v>19082</v>
      </c>
      <c r="U33" s="33">
        <v>9960</v>
      </c>
      <c r="V33" s="32">
        <v>946</v>
      </c>
      <c r="W33" s="32">
        <v>7233</v>
      </c>
      <c r="X33" s="32">
        <v>918</v>
      </c>
      <c r="Y33" s="34">
        <v>863</v>
      </c>
      <c r="Z33" s="31">
        <v>101568</v>
      </c>
      <c r="AA33" s="32">
        <v>70998</v>
      </c>
      <c r="AB33" s="32">
        <v>25504</v>
      </c>
      <c r="AC33" s="33">
        <v>5066</v>
      </c>
      <c r="AD33" s="32">
        <v>391</v>
      </c>
      <c r="AE33" s="32">
        <v>4307</v>
      </c>
      <c r="AF33" s="32">
        <v>165</v>
      </c>
      <c r="AG33" s="34">
        <v>202</v>
      </c>
      <c r="AH33" s="31">
        <v>98080</v>
      </c>
      <c r="AI33" s="32">
        <v>65209</v>
      </c>
      <c r="AJ33" s="32">
        <v>29432</v>
      </c>
      <c r="AK33" s="33">
        <v>3439</v>
      </c>
      <c r="AL33" s="32">
        <v>712</v>
      </c>
      <c r="AM33" s="32">
        <v>2434</v>
      </c>
      <c r="AN33" s="32">
        <v>293</v>
      </c>
      <c r="AO33" s="34">
        <v>0</v>
      </c>
    </row>
    <row r="34" spans="1:41" s="7" customFormat="1" ht="12.6" customHeight="1" x14ac:dyDescent="0.2">
      <c r="A34" s="17" t="s">
        <v>46</v>
      </c>
      <c r="B34" s="31">
        <v>46339</v>
      </c>
      <c r="C34" s="32">
        <v>27575</v>
      </c>
      <c r="D34" s="32">
        <v>9012</v>
      </c>
      <c r="E34" s="33">
        <v>9752</v>
      </c>
      <c r="F34" s="32">
        <v>699</v>
      </c>
      <c r="G34" s="32">
        <v>6170</v>
      </c>
      <c r="H34" s="32">
        <v>2293</v>
      </c>
      <c r="I34" s="34">
        <v>590</v>
      </c>
      <c r="J34" s="31">
        <v>53988</v>
      </c>
      <c r="K34" s="32">
        <v>32254</v>
      </c>
      <c r="L34" s="32">
        <v>12950</v>
      </c>
      <c r="M34" s="33">
        <v>8784</v>
      </c>
      <c r="N34" s="32">
        <v>572</v>
      </c>
      <c r="O34" s="32">
        <v>6181</v>
      </c>
      <c r="P34" s="32">
        <v>1723</v>
      </c>
      <c r="Q34" s="34">
        <v>308</v>
      </c>
      <c r="R34" s="31">
        <v>53677</v>
      </c>
      <c r="S34" s="32">
        <v>32282</v>
      </c>
      <c r="T34" s="32">
        <v>17806</v>
      </c>
      <c r="U34" s="33">
        <v>3589</v>
      </c>
      <c r="V34" s="32">
        <v>184</v>
      </c>
      <c r="W34" s="32">
        <v>1719</v>
      </c>
      <c r="X34" s="32">
        <v>1647</v>
      </c>
      <c r="Y34" s="34">
        <v>39</v>
      </c>
      <c r="Z34" s="31">
        <v>73191</v>
      </c>
      <c r="AA34" s="32">
        <v>48090</v>
      </c>
      <c r="AB34" s="32">
        <v>22310</v>
      </c>
      <c r="AC34" s="33">
        <v>2791</v>
      </c>
      <c r="AD34" s="32">
        <v>108</v>
      </c>
      <c r="AE34" s="32">
        <v>2462</v>
      </c>
      <c r="AF34" s="32">
        <v>186</v>
      </c>
      <c r="AG34" s="34">
        <v>28</v>
      </c>
      <c r="AH34" s="31">
        <v>72784</v>
      </c>
      <c r="AI34" s="32">
        <v>48204</v>
      </c>
      <c r="AJ34" s="32">
        <v>22266</v>
      </c>
      <c r="AK34" s="33">
        <v>2314</v>
      </c>
      <c r="AL34" s="32">
        <v>195</v>
      </c>
      <c r="AM34" s="32">
        <v>1459</v>
      </c>
      <c r="AN34" s="32">
        <v>467</v>
      </c>
      <c r="AO34" s="34">
        <v>193</v>
      </c>
    </row>
    <row r="35" spans="1:41" s="7" customFormat="1" ht="12.6" customHeight="1" x14ac:dyDescent="0.2">
      <c r="A35" s="17" t="s">
        <v>11</v>
      </c>
      <c r="B35" s="31">
        <v>813396</v>
      </c>
      <c r="C35" s="32">
        <v>341063</v>
      </c>
      <c r="D35" s="32">
        <v>139599</v>
      </c>
      <c r="E35" s="33">
        <v>332734</v>
      </c>
      <c r="F35" s="32">
        <v>14930</v>
      </c>
      <c r="G35" s="38">
        <v>239471</v>
      </c>
      <c r="H35" s="32">
        <v>30545</v>
      </c>
      <c r="I35" s="39">
        <v>47788</v>
      </c>
      <c r="J35" s="31">
        <v>859477</v>
      </c>
      <c r="K35" s="32">
        <v>387931</v>
      </c>
      <c r="L35" s="32">
        <v>171164</v>
      </c>
      <c r="M35" s="33">
        <v>300382</v>
      </c>
      <c r="N35" s="32">
        <v>14040</v>
      </c>
      <c r="O35" s="38">
        <v>219426</v>
      </c>
      <c r="P35" s="32">
        <v>23689</v>
      </c>
      <c r="Q35" s="39">
        <v>43227</v>
      </c>
      <c r="R35" s="31">
        <v>851210</v>
      </c>
      <c r="S35" s="32">
        <v>423577</v>
      </c>
      <c r="T35" s="32">
        <v>235888</v>
      </c>
      <c r="U35" s="33">
        <v>191745</v>
      </c>
      <c r="V35" s="32">
        <v>13084</v>
      </c>
      <c r="W35" s="38">
        <v>137425</v>
      </c>
      <c r="X35" s="32">
        <v>17927</v>
      </c>
      <c r="Y35" s="39">
        <v>23309</v>
      </c>
      <c r="Z35" s="31">
        <v>1258251</v>
      </c>
      <c r="AA35" s="32">
        <v>756132</v>
      </c>
      <c r="AB35" s="32">
        <v>350771</v>
      </c>
      <c r="AC35" s="33">
        <v>151348</v>
      </c>
      <c r="AD35" s="32">
        <v>25191</v>
      </c>
      <c r="AE35" s="32">
        <v>108683</v>
      </c>
      <c r="AF35" s="32">
        <v>10042</v>
      </c>
      <c r="AG35" s="34">
        <v>7432</v>
      </c>
      <c r="AH35" s="31">
        <v>1321437</v>
      </c>
      <c r="AI35" s="32">
        <v>739531</v>
      </c>
      <c r="AJ35" s="32">
        <v>473477</v>
      </c>
      <c r="AK35" s="33">
        <v>108429</v>
      </c>
      <c r="AL35" s="32">
        <v>20842</v>
      </c>
      <c r="AM35" s="32">
        <v>75773</v>
      </c>
      <c r="AN35" s="32">
        <v>5983</v>
      </c>
      <c r="AO35" s="34">
        <v>5831</v>
      </c>
    </row>
    <row r="36" spans="1:41" s="7" customFormat="1" ht="12.6" customHeight="1" x14ac:dyDescent="0.2">
      <c r="A36" s="17" t="s">
        <v>12</v>
      </c>
      <c r="B36" s="40">
        <v>288087</v>
      </c>
      <c r="C36" s="41">
        <v>63010</v>
      </c>
      <c r="D36" s="41">
        <v>33146</v>
      </c>
      <c r="E36" s="33">
        <v>191931</v>
      </c>
      <c r="F36" s="41">
        <v>4773</v>
      </c>
      <c r="G36" s="43">
        <v>25509</v>
      </c>
      <c r="H36" s="41">
        <v>95035</v>
      </c>
      <c r="I36" s="44">
        <v>66614</v>
      </c>
      <c r="J36" s="40">
        <v>301006</v>
      </c>
      <c r="K36" s="41">
        <v>92485</v>
      </c>
      <c r="L36" s="41">
        <v>48363</v>
      </c>
      <c r="M36" s="33">
        <v>160158</v>
      </c>
      <c r="N36" s="41">
        <v>2637</v>
      </c>
      <c r="O36" s="43">
        <v>22195</v>
      </c>
      <c r="P36" s="41">
        <v>57473</v>
      </c>
      <c r="Q36" s="44">
        <v>77853</v>
      </c>
      <c r="R36" s="40">
        <v>292024</v>
      </c>
      <c r="S36" s="41">
        <v>107785</v>
      </c>
      <c r="T36" s="41">
        <v>64304</v>
      </c>
      <c r="U36" s="33">
        <v>119935</v>
      </c>
      <c r="V36" s="41">
        <v>3502</v>
      </c>
      <c r="W36" s="43">
        <v>22355</v>
      </c>
      <c r="X36" s="41">
        <v>27973</v>
      </c>
      <c r="Y36" s="44">
        <v>66105</v>
      </c>
      <c r="Z36" s="31">
        <v>356036</v>
      </c>
      <c r="AA36" s="32">
        <v>165450</v>
      </c>
      <c r="AB36" s="32">
        <v>118860</v>
      </c>
      <c r="AC36" s="33">
        <v>71726</v>
      </c>
      <c r="AD36" s="32">
        <v>6111</v>
      </c>
      <c r="AE36" s="38">
        <v>25209</v>
      </c>
      <c r="AF36" s="32">
        <v>15596</v>
      </c>
      <c r="AG36" s="39">
        <v>24810</v>
      </c>
      <c r="AH36" s="31">
        <v>353729</v>
      </c>
      <c r="AI36" s="32">
        <v>165853</v>
      </c>
      <c r="AJ36" s="32">
        <v>133911</v>
      </c>
      <c r="AK36" s="33">
        <v>53965</v>
      </c>
      <c r="AL36" s="32">
        <v>4176</v>
      </c>
      <c r="AM36" s="38">
        <v>20810</v>
      </c>
      <c r="AN36" s="32">
        <v>7083</v>
      </c>
      <c r="AO36" s="39">
        <v>21896</v>
      </c>
    </row>
    <row r="37" spans="1:41" ht="12.6" customHeight="1" x14ac:dyDescent="0.2">
      <c r="A37" s="18" t="s">
        <v>47</v>
      </c>
      <c r="B37" s="31">
        <v>111531</v>
      </c>
      <c r="C37" s="32">
        <v>44282</v>
      </c>
      <c r="D37" s="32">
        <v>14271</v>
      </c>
      <c r="E37" s="33">
        <v>52978</v>
      </c>
      <c r="F37" s="35">
        <v>895</v>
      </c>
      <c r="G37" s="32">
        <v>42499</v>
      </c>
      <c r="H37" s="32">
        <v>4710</v>
      </c>
      <c r="I37" s="34">
        <v>4874</v>
      </c>
      <c r="J37" s="31">
        <v>121920</v>
      </c>
      <c r="K37" s="32">
        <v>45485</v>
      </c>
      <c r="L37" s="32">
        <v>19015</v>
      </c>
      <c r="M37" s="33">
        <v>57420</v>
      </c>
      <c r="N37" s="35">
        <v>727</v>
      </c>
      <c r="O37" s="32">
        <v>48145</v>
      </c>
      <c r="P37" s="32">
        <v>4312</v>
      </c>
      <c r="Q37" s="34">
        <v>4236</v>
      </c>
      <c r="R37" s="31">
        <v>128031</v>
      </c>
      <c r="S37" s="32">
        <v>62259</v>
      </c>
      <c r="T37" s="32">
        <v>27623</v>
      </c>
      <c r="U37" s="33">
        <v>38149</v>
      </c>
      <c r="V37" s="35">
        <v>335</v>
      </c>
      <c r="W37" s="32">
        <v>31772</v>
      </c>
      <c r="X37" s="32">
        <v>3046</v>
      </c>
      <c r="Y37" s="34">
        <v>2996</v>
      </c>
      <c r="Z37" s="40">
        <v>157841</v>
      </c>
      <c r="AA37" s="41">
        <v>114656</v>
      </c>
      <c r="AB37" s="41">
        <v>31063</v>
      </c>
      <c r="AC37" s="42">
        <v>12122</v>
      </c>
      <c r="AD37" s="41">
        <v>13</v>
      </c>
      <c r="AE37" s="43">
        <v>9170</v>
      </c>
      <c r="AF37" s="41">
        <v>1833</v>
      </c>
      <c r="AG37" s="44">
        <v>1106</v>
      </c>
      <c r="AH37" s="40">
        <v>136577</v>
      </c>
      <c r="AI37" s="41">
        <v>96481</v>
      </c>
      <c r="AJ37" s="41">
        <v>32334</v>
      </c>
      <c r="AK37" s="42">
        <v>7762</v>
      </c>
      <c r="AL37" s="41">
        <v>50</v>
      </c>
      <c r="AM37" s="43">
        <v>5642</v>
      </c>
      <c r="AN37" s="41">
        <v>1300</v>
      </c>
      <c r="AO37" s="44">
        <v>770</v>
      </c>
    </row>
    <row r="38" spans="1:41" s="93" customFormat="1" ht="12.6" customHeight="1" x14ac:dyDescent="0.25">
      <c r="A38" s="89" t="s">
        <v>55</v>
      </c>
      <c r="B38" s="90">
        <v>9257208</v>
      </c>
      <c r="C38" s="91">
        <v>3371153</v>
      </c>
      <c r="D38" s="91">
        <v>1522686</v>
      </c>
      <c r="E38" s="91">
        <v>4363369</v>
      </c>
      <c r="F38" s="91">
        <v>275756</v>
      </c>
      <c r="G38" s="91">
        <v>2089653</v>
      </c>
      <c r="H38" s="91">
        <v>1123778</v>
      </c>
      <c r="I38" s="92">
        <v>874182</v>
      </c>
      <c r="J38" s="90">
        <v>9700885</v>
      </c>
      <c r="K38" s="91">
        <v>3867378</v>
      </c>
      <c r="L38" s="91">
        <v>1897206</v>
      </c>
      <c r="M38" s="91">
        <v>3936301</v>
      </c>
      <c r="N38" s="91">
        <v>269481</v>
      </c>
      <c r="O38" s="91">
        <v>1924732</v>
      </c>
      <c r="P38" s="91">
        <v>877985</v>
      </c>
      <c r="Q38" s="92">
        <v>864103</v>
      </c>
      <c r="R38" s="90">
        <v>9940787</v>
      </c>
      <c r="S38" s="91">
        <v>4724417</v>
      </c>
      <c r="T38" s="91">
        <v>2776665</v>
      </c>
      <c r="U38" s="91">
        <v>2439705</v>
      </c>
      <c r="V38" s="91">
        <v>208528</v>
      </c>
      <c r="W38" s="91">
        <v>1184526</v>
      </c>
      <c r="X38" s="91">
        <v>538734</v>
      </c>
      <c r="Y38" s="92">
        <v>507917</v>
      </c>
      <c r="Z38" s="90">
        <v>13047281</v>
      </c>
      <c r="AA38" s="91">
        <v>7536032</v>
      </c>
      <c r="AB38" s="91">
        <v>4122656</v>
      </c>
      <c r="AC38" s="91">
        <v>1388593</v>
      </c>
      <c r="AD38" s="91">
        <v>256483</v>
      </c>
      <c r="AE38" s="91">
        <v>744059</v>
      </c>
      <c r="AF38" s="91">
        <v>248035</v>
      </c>
      <c r="AG38" s="92">
        <v>140010</v>
      </c>
      <c r="AH38" s="91">
        <v>12684629</v>
      </c>
      <c r="AI38" s="91">
        <v>7055394</v>
      </c>
      <c r="AJ38" s="91">
        <v>4655747</v>
      </c>
      <c r="AK38" s="91">
        <v>973488</v>
      </c>
      <c r="AL38" s="91">
        <v>229293</v>
      </c>
      <c r="AM38" s="91">
        <v>501163</v>
      </c>
      <c r="AN38" s="91">
        <v>134639</v>
      </c>
      <c r="AO38" s="92">
        <v>108393</v>
      </c>
    </row>
    <row r="39" spans="1:41" ht="12.6" customHeight="1" x14ac:dyDescent="0.2">
      <c r="A39" s="20" t="s">
        <v>13</v>
      </c>
      <c r="B39" s="31">
        <v>16682</v>
      </c>
      <c r="C39" s="32">
        <v>1989</v>
      </c>
      <c r="D39" s="32">
        <v>2386</v>
      </c>
      <c r="E39" s="33">
        <v>12307</v>
      </c>
      <c r="F39" s="32">
        <v>0</v>
      </c>
      <c r="G39" s="32">
        <v>2989</v>
      </c>
      <c r="H39" s="32">
        <v>5566</v>
      </c>
      <c r="I39" s="34">
        <v>3752</v>
      </c>
      <c r="J39" s="31">
        <v>12789</v>
      </c>
      <c r="K39" s="32">
        <v>1952</v>
      </c>
      <c r="L39" s="32">
        <v>1574</v>
      </c>
      <c r="M39" s="33">
        <v>9263</v>
      </c>
      <c r="N39" s="32">
        <v>4</v>
      </c>
      <c r="O39" s="32">
        <v>2272</v>
      </c>
      <c r="P39" s="32">
        <v>3565</v>
      </c>
      <c r="Q39" s="34">
        <v>3422</v>
      </c>
      <c r="R39" s="31">
        <v>9369</v>
      </c>
      <c r="S39" s="32">
        <v>2141</v>
      </c>
      <c r="T39" s="32">
        <v>1803</v>
      </c>
      <c r="U39" s="33">
        <v>5425</v>
      </c>
      <c r="V39" s="32">
        <v>36</v>
      </c>
      <c r="W39" s="32">
        <v>1174</v>
      </c>
      <c r="X39" s="32">
        <v>2356</v>
      </c>
      <c r="Y39" s="34">
        <v>1859</v>
      </c>
      <c r="Z39" s="31">
        <v>11727</v>
      </c>
      <c r="AA39" s="32">
        <v>4980</v>
      </c>
      <c r="AB39" s="32">
        <v>3510</v>
      </c>
      <c r="AC39" s="33">
        <v>3237</v>
      </c>
      <c r="AD39" s="32">
        <v>54</v>
      </c>
      <c r="AE39" s="32">
        <v>1045</v>
      </c>
      <c r="AF39" s="32">
        <v>925</v>
      </c>
      <c r="AG39" s="34">
        <v>1213</v>
      </c>
      <c r="AH39" s="31">
        <v>17871</v>
      </c>
      <c r="AI39" s="32">
        <v>7433</v>
      </c>
      <c r="AJ39" s="32">
        <v>6806</v>
      </c>
      <c r="AK39" s="33">
        <v>3632</v>
      </c>
      <c r="AL39" s="32">
        <v>143</v>
      </c>
      <c r="AM39" s="32">
        <v>906</v>
      </c>
      <c r="AN39" s="32">
        <v>687</v>
      </c>
      <c r="AO39" s="34">
        <v>1896</v>
      </c>
    </row>
    <row r="40" spans="1:41" ht="12.6" customHeight="1" x14ac:dyDescent="0.2">
      <c r="A40" s="20" t="s">
        <v>14</v>
      </c>
      <c r="B40" s="31">
        <v>174329</v>
      </c>
      <c r="C40" s="32">
        <v>4333</v>
      </c>
      <c r="D40" s="32">
        <v>5427</v>
      </c>
      <c r="E40" s="33">
        <v>164569</v>
      </c>
      <c r="F40" s="32">
        <v>0</v>
      </c>
      <c r="G40" s="32">
        <v>10158</v>
      </c>
      <c r="H40" s="32">
        <v>138287</v>
      </c>
      <c r="I40" s="34">
        <v>16124</v>
      </c>
      <c r="J40" s="31">
        <v>176276</v>
      </c>
      <c r="K40" s="32">
        <v>7485</v>
      </c>
      <c r="L40" s="32">
        <v>7093</v>
      </c>
      <c r="M40" s="33">
        <v>161698</v>
      </c>
      <c r="N40" s="32">
        <v>0</v>
      </c>
      <c r="O40" s="32">
        <v>9780</v>
      </c>
      <c r="P40" s="32">
        <v>113751</v>
      </c>
      <c r="Q40" s="34">
        <v>38167</v>
      </c>
      <c r="R40" s="31">
        <v>141412</v>
      </c>
      <c r="S40" s="32">
        <v>11285</v>
      </c>
      <c r="T40" s="32">
        <v>12163</v>
      </c>
      <c r="U40" s="33">
        <v>117964</v>
      </c>
      <c r="V40" s="32">
        <v>5</v>
      </c>
      <c r="W40" s="32">
        <v>12246</v>
      </c>
      <c r="X40" s="32">
        <v>76804</v>
      </c>
      <c r="Y40" s="34">
        <v>28909</v>
      </c>
      <c r="Z40" s="31">
        <v>142381</v>
      </c>
      <c r="AA40" s="32">
        <v>22355</v>
      </c>
      <c r="AB40" s="32">
        <v>22823</v>
      </c>
      <c r="AC40" s="33">
        <v>97203</v>
      </c>
      <c r="AD40" s="32">
        <v>16</v>
      </c>
      <c r="AE40" s="32">
        <v>17547</v>
      </c>
      <c r="AF40" s="32">
        <v>60345</v>
      </c>
      <c r="AG40" s="34">
        <v>19295</v>
      </c>
      <c r="AH40" s="31">
        <v>147929</v>
      </c>
      <c r="AI40" s="32">
        <v>32602</v>
      </c>
      <c r="AJ40" s="32">
        <v>26253</v>
      </c>
      <c r="AK40" s="33">
        <v>89074</v>
      </c>
      <c r="AL40" s="32">
        <v>62</v>
      </c>
      <c r="AM40" s="32">
        <v>16323</v>
      </c>
      <c r="AN40" s="32">
        <v>46143</v>
      </c>
      <c r="AO40" s="34">
        <v>26546</v>
      </c>
    </row>
    <row r="41" spans="1:41" ht="12.6" customHeight="1" x14ac:dyDescent="0.2">
      <c r="A41" s="21" t="s">
        <v>15</v>
      </c>
      <c r="B41" s="45">
        <v>225934</v>
      </c>
      <c r="C41" s="46">
        <v>84815</v>
      </c>
      <c r="D41" s="46">
        <v>26286</v>
      </c>
      <c r="E41" s="47">
        <v>114833</v>
      </c>
      <c r="F41" s="32">
        <v>126</v>
      </c>
      <c r="G41" s="48">
        <v>56107</v>
      </c>
      <c r="H41" s="48">
        <v>40245</v>
      </c>
      <c r="I41" s="49">
        <v>18355</v>
      </c>
      <c r="J41" s="45">
        <v>238481</v>
      </c>
      <c r="K41" s="46">
        <v>99916</v>
      </c>
      <c r="L41" s="46">
        <v>32416</v>
      </c>
      <c r="M41" s="47">
        <v>106149</v>
      </c>
      <c r="N41" s="32">
        <v>289</v>
      </c>
      <c r="O41" s="48">
        <v>52181</v>
      </c>
      <c r="P41" s="48">
        <v>31889</v>
      </c>
      <c r="Q41" s="49">
        <v>21790</v>
      </c>
      <c r="R41" s="45">
        <v>236827</v>
      </c>
      <c r="S41" s="46">
        <v>118318</v>
      </c>
      <c r="T41" s="46">
        <v>51823</v>
      </c>
      <c r="U41" s="47">
        <v>66686</v>
      </c>
      <c r="V41" s="32">
        <v>564</v>
      </c>
      <c r="W41" s="48">
        <v>32148</v>
      </c>
      <c r="X41" s="48">
        <v>19545</v>
      </c>
      <c r="Y41" s="49">
        <v>14429</v>
      </c>
      <c r="Z41" s="45">
        <v>311466</v>
      </c>
      <c r="AA41" s="46">
        <v>191420</v>
      </c>
      <c r="AB41" s="46">
        <v>79332</v>
      </c>
      <c r="AC41" s="47">
        <v>40714</v>
      </c>
      <c r="AD41" s="32">
        <v>1253</v>
      </c>
      <c r="AE41" s="48">
        <v>22010</v>
      </c>
      <c r="AF41" s="48">
        <v>13190</v>
      </c>
      <c r="AG41" s="49">
        <v>4261</v>
      </c>
      <c r="AH41" s="45">
        <v>299716</v>
      </c>
      <c r="AI41" s="46">
        <v>188070</v>
      </c>
      <c r="AJ41" s="46">
        <v>90055</v>
      </c>
      <c r="AK41" s="47">
        <v>21591</v>
      </c>
      <c r="AL41" s="32">
        <v>811</v>
      </c>
      <c r="AM41" s="48">
        <v>11283</v>
      </c>
      <c r="AN41" s="48">
        <v>5138</v>
      </c>
      <c r="AO41" s="49">
        <v>4359</v>
      </c>
    </row>
    <row r="42" spans="1:41" s="93" customFormat="1" ht="12.6" customHeight="1" x14ac:dyDescent="0.25">
      <c r="A42" s="89" t="s">
        <v>60</v>
      </c>
      <c r="B42" s="90">
        <v>416945</v>
      </c>
      <c r="C42" s="91">
        <v>91137</v>
      </c>
      <c r="D42" s="91">
        <v>34099</v>
      </c>
      <c r="E42" s="91">
        <v>291709</v>
      </c>
      <c r="F42" s="91">
        <v>126</v>
      </c>
      <c r="G42" s="91">
        <v>69254</v>
      </c>
      <c r="H42" s="91">
        <v>184098</v>
      </c>
      <c r="I42" s="92">
        <v>38231</v>
      </c>
      <c r="J42" s="90">
        <v>427546</v>
      </c>
      <c r="K42" s="91">
        <v>109353</v>
      </c>
      <c r="L42" s="91">
        <v>41083</v>
      </c>
      <c r="M42" s="91">
        <v>277110</v>
      </c>
      <c r="N42" s="91">
        <v>293</v>
      </c>
      <c r="O42" s="91">
        <v>64233</v>
      </c>
      <c r="P42" s="91">
        <v>149205</v>
      </c>
      <c r="Q42" s="92">
        <v>63379</v>
      </c>
      <c r="R42" s="90">
        <v>387608</v>
      </c>
      <c r="S42" s="91">
        <v>131744</v>
      </c>
      <c r="T42" s="91">
        <v>65789</v>
      </c>
      <c r="U42" s="91">
        <v>190075</v>
      </c>
      <c r="V42" s="91">
        <v>605</v>
      </c>
      <c r="W42" s="91">
        <v>45568</v>
      </c>
      <c r="X42" s="91">
        <v>98705</v>
      </c>
      <c r="Y42" s="92">
        <v>45197</v>
      </c>
      <c r="Z42" s="90">
        <v>465574</v>
      </c>
      <c r="AA42" s="91">
        <v>218755</v>
      </c>
      <c r="AB42" s="91">
        <v>105665</v>
      </c>
      <c r="AC42" s="91">
        <v>141154</v>
      </c>
      <c r="AD42" s="91">
        <v>1323</v>
      </c>
      <c r="AE42" s="91">
        <v>40602</v>
      </c>
      <c r="AF42" s="91">
        <v>74460</v>
      </c>
      <c r="AG42" s="92">
        <v>24769</v>
      </c>
      <c r="AH42" s="91">
        <v>465516</v>
      </c>
      <c r="AI42" s="91">
        <v>228105</v>
      </c>
      <c r="AJ42" s="91">
        <v>123114</v>
      </c>
      <c r="AK42" s="91">
        <v>114297</v>
      </c>
      <c r="AL42" s="91">
        <v>1016</v>
      </c>
      <c r="AM42" s="91">
        <v>28512</v>
      </c>
      <c r="AN42" s="91">
        <v>51968</v>
      </c>
      <c r="AO42" s="92">
        <v>32801</v>
      </c>
    </row>
    <row r="43" spans="1:41" s="97" customFormat="1" ht="12.6" customHeight="1" x14ac:dyDescent="0.25">
      <c r="A43" s="89" t="s">
        <v>20</v>
      </c>
      <c r="B43" s="90">
        <v>1614063</v>
      </c>
      <c r="C43" s="94">
        <v>682473</v>
      </c>
      <c r="D43" s="94">
        <v>82981</v>
      </c>
      <c r="E43" s="91">
        <v>848609</v>
      </c>
      <c r="F43" s="95">
        <v>0</v>
      </c>
      <c r="G43" s="94">
        <v>479992</v>
      </c>
      <c r="H43" s="94">
        <v>267203</v>
      </c>
      <c r="I43" s="96">
        <v>101414</v>
      </c>
      <c r="J43" s="90">
        <v>1647181</v>
      </c>
      <c r="K43" s="94">
        <v>762103</v>
      </c>
      <c r="L43" s="94">
        <v>135773</v>
      </c>
      <c r="M43" s="91">
        <v>749305</v>
      </c>
      <c r="N43" s="95">
        <v>0</v>
      </c>
      <c r="O43" s="94">
        <v>444024</v>
      </c>
      <c r="P43" s="94">
        <v>190727</v>
      </c>
      <c r="Q43" s="96">
        <v>114554</v>
      </c>
      <c r="R43" s="90">
        <v>1631064</v>
      </c>
      <c r="S43" s="94">
        <v>903961</v>
      </c>
      <c r="T43" s="94">
        <v>261772</v>
      </c>
      <c r="U43" s="91">
        <v>465331</v>
      </c>
      <c r="V43" s="95">
        <v>0</v>
      </c>
      <c r="W43" s="94">
        <v>289992</v>
      </c>
      <c r="X43" s="94">
        <v>108205</v>
      </c>
      <c r="Y43" s="96">
        <v>67134</v>
      </c>
      <c r="Z43" s="90">
        <v>2311140</v>
      </c>
      <c r="AA43" s="94">
        <v>1482409</v>
      </c>
      <c r="AB43" s="94">
        <v>581774</v>
      </c>
      <c r="AC43" s="91">
        <v>246957</v>
      </c>
      <c r="AD43" s="95">
        <v>0</v>
      </c>
      <c r="AE43" s="94">
        <v>174123</v>
      </c>
      <c r="AF43" s="94">
        <v>37850</v>
      </c>
      <c r="AG43" s="96">
        <v>34984</v>
      </c>
      <c r="AH43" s="90">
        <v>2367147</v>
      </c>
      <c r="AI43" s="94">
        <v>1466024</v>
      </c>
      <c r="AJ43" s="94">
        <v>746332</v>
      </c>
      <c r="AK43" s="91">
        <v>154791</v>
      </c>
      <c r="AL43" s="95">
        <v>0</v>
      </c>
      <c r="AM43" s="94">
        <v>94844</v>
      </c>
      <c r="AN43" s="94">
        <v>15510</v>
      </c>
      <c r="AO43" s="96">
        <v>44437</v>
      </c>
    </row>
    <row r="44" spans="1:41" s="97" customFormat="1" ht="12.6" customHeight="1" x14ac:dyDescent="0.25">
      <c r="A44" s="98" t="s">
        <v>56</v>
      </c>
      <c r="B44" s="99">
        <v>11288216</v>
      </c>
      <c r="C44" s="100">
        <v>4144763</v>
      </c>
      <c r="D44" s="100">
        <v>1639766</v>
      </c>
      <c r="E44" s="100">
        <v>5503687</v>
      </c>
      <c r="F44" s="100">
        <v>275882</v>
      </c>
      <c r="G44" s="100">
        <v>2638899</v>
      </c>
      <c r="H44" s="100">
        <v>1575079</v>
      </c>
      <c r="I44" s="101">
        <v>1013827</v>
      </c>
      <c r="J44" s="99">
        <v>11775612</v>
      </c>
      <c r="K44" s="100">
        <v>4738834</v>
      </c>
      <c r="L44" s="100">
        <v>2074062</v>
      </c>
      <c r="M44" s="100">
        <v>4962716</v>
      </c>
      <c r="N44" s="100">
        <v>269774</v>
      </c>
      <c r="O44" s="100">
        <v>2432989</v>
      </c>
      <c r="P44" s="100">
        <v>1217917</v>
      </c>
      <c r="Q44" s="101">
        <v>1042036</v>
      </c>
      <c r="R44" s="102">
        <v>11959459</v>
      </c>
      <c r="S44" s="103">
        <v>5760122</v>
      </c>
      <c r="T44" s="103">
        <v>3104226</v>
      </c>
      <c r="U44" s="103">
        <v>3095111</v>
      </c>
      <c r="V44" s="103">
        <v>209133</v>
      </c>
      <c r="W44" s="103">
        <v>1520086</v>
      </c>
      <c r="X44" s="103">
        <v>745644</v>
      </c>
      <c r="Y44" s="104">
        <v>620248</v>
      </c>
      <c r="Z44" s="99">
        <v>15823995</v>
      </c>
      <c r="AA44" s="100">
        <v>9237196</v>
      </c>
      <c r="AB44" s="100">
        <v>4810095</v>
      </c>
      <c r="AC44" s="100">
        <v>1776704</v>
      </c>
      <c r="AD44" s="100">
        <v>257806</v>
      </c>
      <c r="AE44" s="100">
        <v>958784</v>
      </c>
      <c r="AF44" s="100">
        <v>360345</v>
      </c>
      <c r="AG44" s="101">
        <v>199763</v>
      </c>
      <c r="AH44" s="99">
        <v>15517292</v>
      </c>
      <c r="AI44" s="100">
        <v>8749523</v>
      </c>
      <c r="AJ44" s="100">
        <v>5525193</v>
      </c>
      <c r="AK44" s="100">
        <v>1242576</v>
      </c>
      <c r="AL44" s="100">
        <v>230309</v>
      </c>
      <c r="AM44" s="100">
        <v>624519</v>
      </c>
      <c r="AN44" s="100">
        <v>202117</v>
      </c>
      <c r="AO44" s="101">
        <v>185631</v>
      </c>
    </row>
    <row r="45" spans="1:41" ht="12.6" customHeight="1" thickBot="1" x14ac:dyDescent="0.25">
      <c r="A45" s="22" t="s">
        <v>27</v>
      </c>
      <c r="B45" s="50">
        <v>100</v>
      </c>
      <c r="C45" s="51">
        <v>36.717608876371607</v>
      </c>
      <c r="D45" s="51">
        <v>14.526352082561141</v>
      </c>
      <c r="E45" s="52">
        <v>48.756039041067254</v>
      </c>
      <c r="F45" s="51">
        <v>2.4439822909129307</v>
      </c>
      <c r="G45" s="51">
        <v>23.37746726320616</v>
      </c>
      <c r="H45" s="51">
        <v>13.95330316145616</v>
      </c>
      <c r="I45" s="53">
        <v>8.9812863254920003</v>
      </c>
      <c r="J45" s="50">
        <v>100.00000000000001</v>
      </c>
      <c r="K45" s="51">
        <v>40.24278313517803</v>
      </c>
      <c r="L45" s="51">
        <v>17.61319921206643</v>
      </c>
      <c r="M45" s="52">
        <v>42.144017652755544</v>
      </c>
      <c r="N45" s="51">
        <v>2.2909552386746435</v>
      </c>
      <c r="O45" s="51">
        <v>20.661253105146468</v>
      </c>
      <c r="P45" s="51">
        <v>10.342706604123846</v>
      </c>
      <c r="Q45" s="53">
        <v>8.849102704810587</v>
      </c>
      <c r="R45" s="54"/>
      <c r="S45" s="51">
        <v>48.163733827759266</v>
      </c>
      <c r="T45" s="51">
        <v>25.956240997188917</v>
      </c>
      <c r="U45" s="52">
        <v>25.880025175051813</v>
      </c>
      <c r="V45" s="51">
        <v>1.74868277904544</v>
      </c>
      <c r="W45" s="51">
        <v>12.710324104125444</v>
      </c>
      <c r="X45" s="51">
        <v>6.2347636293581505</v>
      </c>
      <c r="Y45" s="53">
        <v>5.1862546625227779</v>
      </c>
      <c r="Z45" s="50"/>
      <c r="AA45" s="51">
        <v>58.393124242403317</v>
      </c>
      <c r="AB45" s="51">
        <v>30.377619357573849</v>
      </c>
      <c r="AC45" s="52">
        <v>11.229256400022836</v>
      </c>
      <c r="AD45" s="51">
        <v>1.6194566700790658</v>
      </c>
      <c r="AE45" s="51">
        <v>6.0624145302949657</v>
      </c>
      <c r="AF45" s="51">
        <v>2.2820264722522006</v>
      </c>
      <c r="AG45" s="53">
        <v>1.2653587273966034</v>
      </c>
      <c r="AH45" s="50"/>
      <c r="AI45" s="51">
        <f>AI44/$AH$44*100</f>
        <v>56.385630946430595</v>
      </c>
      <c r="AJ45" s="51">
        <f t="shared" ref="AJ45:AO45" si="0">AJ44/$AH$44*100</f>
        <v>35.606683176420219</v>
      </c>
      <c r="AK45" s="52">
        <f t="shared" si="0"/>
        <v>8.0076858771491821</v>
      </c>
      <c r="AL45" s="51">
        <f t="shared" si="0"/>
        <v>1.4842087137369071</v>
      </c>
      <c r="AM45" s="51">
        <f t="shared" si="0"/>
        <v>4.0246648706488219</v>
      </c>
      <c r="AN45" s="51">
        <f t="shared" si="0"/>
        <v>1.3025275286435287</v>
      </c>
      <c r="AO45" s="53">
        <f t="shared" si="0"/>
        <v>1.196284764119925</v>
      </c>
    </row>
    <row r="46" spans="1:41" x14ac:dyDescent="0.2">
      <c r="A46" s="55" t="s">
        <v>54</v>
      </c>
      <c r="B46" s="9"/>
      <c r="C46" s="10"/>
      <c r="D46" s="10"/>
      <c r="E46" s="10"/>
      <c r="F46" s="10"/>
      <c r="G46" s="10"/>
      <c r="H46" s="10"/>
      <c r="I46" s="10"/>
      <c r="J46" s="9"/>
      <c r="K46" s="10"/>
      <c r="L46" s="10"/>
      <c r="M46" s="10"/>
      <c r="N46" s="10"/>
      <c r="O46" s="10"/>
      <c r="P46" s="10"/>
      <c r="Q46" s="10"/>
      <c r="R46" s="9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</row>
    <row r="47" spans="1:41" x14ac:dyDescent="0.2">
      <c r="A47" s="55" t="s">
        <v>64</v>
      </c>
    </row>
    <row r="48" spans="1:41" ht="12" thickBot="1" x14ac:dyDescent="0.25">
      <c r="A48" s="55"/>
    </row>
    <row r="49" spans="1:41" s="26" customFormat="1" ht="14.4" thickBot="1" x14ac:dyDescent="0.3">
      <c r="A49" s="59" t="s">
        <v>66</v>
      </c>
      <c r="B49" s="109" t="s">
        <v>57</v>
      </c>
      <c r="C49" s="110"/>
      <c r="D49" s="110"/>
      <c r="E49" s="110"/>
      <c r="F49" s="110"/>
      <c r="G49" s="110"/>
      <c r="H49" s="110"/>
      <c r="I49" s="111"/>
      <c r="J49" s="109" t="s">
        <v>53</v>
      </c>
      <c r="K49" s="110"/>
      <c r="L49" s="110"/>
      <c r="M49" s="110"/>
      <c r="N49" s="110"/>
      <c r="O49" s="110"/>
      <c r="P49" s="110"/>
      <c r="Q49" s="111"/>
      <c r="R49" s="109" t="s">
        <v>51</v>
      </c>
      <c r="S49" s="110"/>
      <c r="T49" s="110"/>
      <c r="U49" s="110"/>
      <c r="V49" s="110"/>
      <c r="W49" s="110"/>
      <c r="X49" s="110"/>
      <c r="Y49" s="111"/>
      <c r="Z49" s="109" t="s">
        <v>50</v>
      </c>
      <c r="AA49" s="110"/>
      <c r="AB49" s="110"/>
      <c r="AC49" s="110"/>
      <c r="AD49" s="110"/>
      <c r="AE49" s="110"/>
      <c r="AF49" s="110"/>
      <c r="AG49" s="111"/>
      <c r="AH49" s="23" t="s">
        <v>35</v>
      </c>
      <c r="AI49" s="24"/>
      <c r="AJ49" s="24"/>
      <c r="AK49" s="24"/>
      <c r="AL49" s="24"/>
      <c r="AM49" s="24"/>
      <c r="AN49" s="24"/>
      <c r="AO49" s="25"/>
    </row>
    <row r="50" spans="1:41" ht="31.2" customHeight="1" thickBot="1" x14ac:dyDescent="0.25">
      <c r="A50" s="15"/>
      <c r="B50" s="12" t="s">
        <v>26</v>
      </c>
      <c r="C50" s="13" t="s">
        <v>24</v>
      </c>
      <c r="D50" s="13" t="s">
        <v>25</v>
      </c>
      <c r="E50" s="13" t="s">
        <v>49</v>
      </c>
      <c r="F50" s="13" t="s">
        <v>22</v>
      </c>
      <c r="G50" s="13" t="s">
        <v>23</v>
      </c>
      <c r="H50" s="13" t="s">
        <v>28</v>
      </c>
      <c r="I50" s="14" t="s">
        <v>29</v>
      </c>
      <c r="J50" s="12" t="s">
        <v>26</v>
      </c>
      <c r="K50" s="13" t="s">
        <v>24</v>
      </c>
      <c r="L50" s="13" t="s">
        <v>25</v>
      </c>
      <c r="M50" s="13" t="s">
        <v>49</v>
      </c>
      <c r="N50" s="13" t="s">
        <v>22</v>
      </c>
      <c r="O50" s="13" t="s">
        <v>23</v>
      </c>
      <c r="P50" s="13" t="s">
        <v>28</v>
      </c>
      <c r="Q50" s="14" t="s">
        <v>29</v>
      </c>
      <c r="R50" s="12" t="s">
        <v>26</v>
      </c>
      <c r="S50" s="13" t="s">
        <v>24</v>
      </c>
      <c r="T50" s="13" t="s">
        <v>25</v>
      </c>
      <c r="U50" s="13" t="s">
        <v>49</v>
      </c>
      <c r="V50" s="13" t="s">
        <v>22</v>
      </c>
      <c r="W50" s="13" t="s">
        <v>23</v>
      </c>
      <c r="X50" s="13" t="s">
        <v>28</v>
      </c>
      <c r="Y50" s="14" t="s">
        <v>29</v>
      </c>
      <c r="Z50" s="12" t="s">
        <v>26</v>
      </c>
      <c r="AA50" s="13" t="s">
        <v>24</v>
      </c>
      <c r="AB50" s="13" t="s">
        <v>25</v>
      </c>
      <c r="AC50" s="13" t="s">
        <v>49</v>
      </c>
      <c r="AD50" s="13" t="s">
        <v>22</v>
      </c>
      <c r="AE50" s="13" t="s">
        <v>23</v>
      </c>
      <c r="AF50" s="13" t="s">
        <v>28</v>
      </c>
      <c r="AG50" s="14" t="s">
        <v>29</v>
      </c>
      <c r="AH50" s="12" t="s">
        <v>26</v>
      </c>
      <c r="AI50" s="13" t="s">
        <v>24</v>
      </c>
      <c r="AJ50" s="13" t="s">
        <v>25</v>
      </c>
      <c r="AK50" s="13" t="s">
        <v>49</v>
      </c>
      <c r="AL50" s="13" t="s">
        <v>22</v>
      </c>
      <c r="AM50" s="13" t="s">
        <v>23</v>
      </c>
      <c r="AN50" s="13" t="s">
        <v>28</v>
      </c>
      <c r="AO50" s="14" t="s">
        <v>29</v>
      </c>
    </row>
    <row r="51" spans="1:41" s="7" customFormat="1" ht="12.6" customHeight="1" x14ac:dyDescent="0.2">
      <c r="A51" s="16" t="s">
        <v>0</v>
      </c>
      <c r="B51" s="61">
        <f>B12/B$44*100</f>
        <v>1.9050840274495102</v>
      </c>
      <c r="C51" s="62">
        <f t="shared" ref="C51:I51" si="1">C12/C$44*100</f>
        <v>1.8955727987342099</v>
      </c>
      <c r="D51" s="62">
        <f t="shared" si="1"/>
        <v>2.9342601322383803</v>
      </c>
      <c r="E51" s="63">
        <f t="shared" si="1"/>
        <v>1.6056145634735404</v>
      </c>
      <c r="F51" s="62">
        <f t="shared" si="1"/>
        <v>2.2835850109829567E-2</v>
      </c>
      <c r="G51" s="62">
        <f t="shared" si="1"/>
        <v>1.5482972254716834</v>
      </c>
      <c r="H51" s="62">
        <f t="shared" si="1"/>
        <v>2.1699863943332365</v>
      </c>
      <c r="I51" s="64">
        <f t="shared" si="1"/>
        <v>1.3087045422937049</v>
      </c>
      <c r="J51" s="61">
        <f>J12/J$44*100</f>
        <v>2.0364376815404586</v>
      </c>
      <c r="K51" s="62">
        <f t="shared" ref="K51:Q51" si="2">K12/K$44*100</f>
        <v>1.9303904715801397</v>
      </c>
      <c r="L51" s="62">
        <f t="shared" si="2"/>
        <v>2.8091252816936039</v>
      </c>
      <c r="M51" s="63">
        <f t="shared" si="2"/>
        <v>1.8147723947934962</v>
      </c>
      <c r="N51" s="62">
        <f t="shared" si="2"/>
        <v>3.1878535366640225E-2</v>
      </c>
      <c r="O51" s="62">
        <f t="shared" si="2"/>
        <v>1.7250386253287624</v>
      </c>
      <c r="P51" s="62">
        <f t="shared" si="2"/>
        <v>2.7407450589818518</v>
      </c>
      <c r="Q51" s="64">
        <f t="shared" si="2"/>
        <v>1.4035983401725083</v>
      </c>
      <c r="R51" s="61">
        <f>R12/R$44*100</f>
        <v>2.0798599669098743</v>
      </c>
      <c r="S51" s="62">
        <f t="shared" ref="S51:Y51" si="3">S12/S$44*100</f>
        <v>1.8709846770606595</v>
      </c>
      <c r="T51" s="62">
        <f t="shared" si="3"/>
        <v>2.9285561038403776</v>
      </c>
      <c r="U51" s="63">
        <f t="shared" si="3"/>
        <v>1.6173894894238043</v>
      </c>
      <c r="V51" s="62">
        <f t="shared" si="3"/>
        <v>0.1946129974705092</v>
      </c>
      <c r="W51" s="62">
        <f t="shared" si="3"/>
        <v>1.712139971027955</v>
      </c>
      <c r="X51" s="62">
        <f t="shared" si="3"/>
        <v>2.1439185455793921</v>
      </c>
      <c r="Y51" s="64">
        <f t="shared" si="3"/>
        <v>1.2319265842050275</v>
      </c>
      <c r="Z51" s="61">
        <f>Z12/Z$44*100</f>
        <v>2.0814149650578129</v>
      </c>
      <c r="AA51" s="62">
        <f t="shared" ref="AA51:AG51" si="4">AA12/AA$44*100</f>
        <v>1.9129831173875709</v>
      </c>
      <c r="AB51" s="62">
        <f t="shared" si="4"/>
        <v>2.625956452003547</v>
      </c>
      <c r="AC51" s="63">
        <f t="shared" si="4"/>
        <v>1.4828581463203774</v>
      </c>
      <c r="AD51" s="62">
        <f t="shared" si="4"/>
        <v>0.22497536907597188</v>
      </c>
      <c r="AE51" s="62">
        <f t="shared" si="4"/>
        <v>1.4965831720178893</v>
      </c>
      <c r="AF51" s="62">
        <f t="shared" si="4"/>
        <v>2.5700370478291634</v>
      </c>
      <c r="AG51" s="64">
        <f t="shared" si="4"/>
        <v>1.0792789455504774</v>
      </c>
      <c r="AH51" s="61">
        <f>AH12/AH$44*100</f>
        <v>2.1979866074570231</v>
      </c>
      <c r="AI51" s="62">
        <f t="shared" ref="AI51:AO51" si="5">AI12/AI$44*100</f>
        <v>2.1046861640343137</v>
      </c>
      <c r="AJ51" s="62">
        <f t="shared" si="5"/>
        <v>2.5358571184753185</v>
      </c>
      <c r="AK51" s="63">
        <f t="shared" si="5"/>
        <v>1.3525933222595641</v>
      </c>
      <c r="AL51" s="62">
        <f t="shared" si="5"/>
        <v>0.27875593224754569</v>
      </c>
      <c r="AM51" s="62">
        <f t="shared" si="5"/>
        <v>1.1437602378790717</v>
      </c>
      <c r="AN51" s="62">
        <f t="shared" si="5"/>
        <v>3.3465764878758346</v>
      </c>
      <c r="AO51" s="64">
        <f t="shared" si="5"/>
        <v>1.2163916587207957</v>
      </c>
    </row>
    <row r="52" spans="1:41" s="7" customFormat="1" ht="12.6" customHeight="1" x14ac:dyDescent="0.2">
      <c r="A52" s="17" t="s">
        <v>1</v>
      </c>
      <c r="B52" s="65">
        <f t="shared" ref="B52:I52" si="6">B13/B$44*100</f>
        <v>3.2450034620173818</v>
      </c>
      <c r="C52" s="66">
        <f t="shared" si="6"/>
        <v>4.3200540055004355</v>
      </c>
      <c r="D52" s="66">
        <f t="shared" si="6"/>
        <v>3.6573511098534786</v>
      </c>
      <c r="E52" s="67">
        <f t="shared" si="6"/>
        <v>2.3125406659208636</v>
      </c>
      <c r="F52" s="66">
        <f t="shared" si="6"/>
        <v>1.0453744716944202</v>
      </c>
      <c r="G52" s="66">
        <f t="shared" si="6"/>
        <v>1.0410402216985188</v>
      </c>
      <c r="H52" s="66">
        <f t="shared" si="6"/>
        <v>2.3895944266922484</v>
      </c>
      <c r="I52" s="68">
        <f t="shared" si="6"/>
        <v>5.8472500732373467</v>
      </c>
      <c r="J52" s="65">
        <f t="shared" ref="J52:AO52" si="7">J13/J$44*100</f>
        <v>3.2535294131634092</v>
      </c>
      <c r="K52" s="66">
        <f t="shared" si="7"/>
        <v>4.2008646008701716</v>
      </c>
      <c r="L52" s="66">
        <f t="shared" si="7"/>
        <v>4.3853076716125168</v>
      </c>
      <c r="M52" s="67">
        <f t="shared" si="7"/>
        <v>1.8759284230651121</v>
      </c>
      <c r="N52" s="66">
        <f t="shared" si="7"/>
        <v>1.1442911474048647</v>
      </c>
      <c r="O52" s="66">
        <f t="shared" si="7"/>
        <v>0.80477141491391868</v>
      </c>
      <c r="P52" s="66">
        <f t="shared" si="7"/>
        <v>1.8619495417175391</v>
      </c>
      <c r="Q52" s="68">
        <f t="shared" si="7"/>
        <v>4.582663170946109</v>
      </c>
      <c r="R52" s="65">
        <f t="shared" si="7"/>
        <v>3.6079474832431804</v>
      </c>
      <c r="S52" s="66">
        <f t="shared" si="7"/>
        <v>3.8824698504649731</v>
      </c>
      <c r="T52" s="66">
        <f t="shared" si="7"/>
        <v>4.5776306235435182</v>
      </c>
      <c r="U52" s="67">
        <f t="shared" si="7"/>
        <v>2.1245118511097014</v>
      </c>
      <c r="V52" s="66">
        <f t="shared" si="7"/>
        <v>1.8476280644374632</v>
      </c>
      <c r="W52" s="66">
        <f t="shared" si="7"/>
        <v>1.0002065672600102</v>
      </c>
      <c r="X52" s="66">
        <f t="shared" si="7"/>
        <v>2.0108791863141122</v>
      </c>
      <c r="Y52" s="68">
        <f t="shared" si="7"/>
        <v>5.1098915272600642</v>
      </c>
      <c r="Z52" s="65">
        <f t="shared" si="7"/>
        <v>3.4757531204983314</v>
      </c>
      <c r="AA52" s="66">
        <f t="shared" si="7"/>
        <v>3.6673466710027589</v>
      </c>
      <c r="AB52" s="66">
        <f t="shared" si="7"/>
        <v>3.5892430398983808</v>
      </c>
      <c r="AC52" s="67">
        <f t="shared" si="7"/>
        <v>2.1723933755988618</v>
      </c>
      <c r="AD52" s="66">
        <f t="shared" si="7"/>
        <v>1.4033808367532175</v>
      </c>
      <c r="AE52" s="66">
        <f t="shared" si="7"/>
        <v>1.79831953808157</v>
      </c>
      <c r="AF52" s="66">
        <f t="shared" si="7"/>
        <v>2.452372032357879</v>
      </c>
      <c r="AG52" s="68">
        <f t="shared" si="7"/>
        <v>4.4552795062148647</v>
      </c>
      <c r="AH52" s="65">
        <f t="shared" si="7"/>
        <v>3.5420613338976925</v>
      </c>
      <c r="AI52" s="66">
        <f t="shared" si="7"/>
        <v>3.6788976953372203</v>
      </c>
      <c r="AJ52" s="66">
        <f t="shared" si="7"/>
        <v>3.5305554032230186</v>
      </c>
      <c r="AK52" s="67">
        <f t="shared" si="7"/>
        <v>2.629698304168115</v>
      </c>
      <c r="AL52" s="66">
        <f t="shared" si="7"/>
        <v>1.804966371266429</v>
      </c>
      <c r="AM52" s="66">
        <f t="shared" si="7"/>
        <v>2.4460424742882121</v>
      </c>
      <c r="AN52" s="66">
        <f t="shared" si="7"/>
        <v>1.80489518447236</v>
      </c>
      <c r="AO52" s="68">
        <f t="shared" si="7"/>
        <v>5.1688564948742393</v>
      </c>
    </row>
    <row r="53" spans="1:41" s="7" customFormat="1" ht="12.6" customHeight="1" x14ac:dyDescent="0.2">
      <c r="A53" s="17" t="s">
        <v>39</v>
      </c>
      <c r="B53" s="65">
        <f t="shared" ref="B53:I53" si="8">B14/B$44*100</f>
        <v>0.25410569748133804</v>
      </c>
      <c r="C53" s="66">
        <f t="shared" si="8"/>
        <v>0.50820758629624907</v>
      </c>
      <c r="D53" s="66">
        <f t="shared" si="8"/>
        <v>0.35151356961907981</v>
      </c>
      <c r="E53" s="67">
        <f t="shared" si="8"/>
        <v>3.3722847974457848E-2</v>
      </c>
      <c r="F53" s="66">
        <f t="shared" si="8"/>
        <v>0</v>
      </c>
      <c r="G53" s="66">
        <f t="shared" si="8"/>
        <v>2.7018843843587798E-2</v>
      </c>
      <c r="H53" s="66">
        <f t="shared" si="8"/>
        <v>6.3615856728456155E-2</v>
      </c>
      <c r="I53" s="68">
        <f t="shared" si="8"/>
        <v>1.3907698256211364E-2</v>
      </c>
      <c r="J53" s="65">
        <f t="shared" ref="J53:AO53" si="9">J14/J$44*100</f>
        <v>0.2082524458176781</v>
      </c>
      <c r="K53" s="66">
        <f t="shared" si="9"/>
        <v>0.37595746126578816</v>
      </c>
      <c r="L53" s="66">
        <f t="shared" si="9"/>
        <v>0.26493904232371068</v>
      </c>
      <c r="M53" s="67">
        <f t="shared" si="9"/>
        <v>2.4422110795781986E-2</v>
      </c>
      <c r="N53" s="66">
        <f t="shared" si="9"/>
        <v>0</v>
      </c>
      <c r="O53" s="66">
        <f t="shared" si="9"/>
        <v>2.7209329758580907E-2</v>
      </c>
      <c r="P53" s="66">
        <f t="shared" si="9"/>
        <v>3.5552504809441041E-2</v>
      </c>
      <c r="Q53" s="68">
        <f t="shared" si="9"/>
        <v>1.1228018993585633E-2</v>
      </c>
      <c r="R53" s="65">
        <f t="shared" si="9"/>
        <v>0.18698170209873205</v>
      </c>
      <c r="S53" s="66">
        <f t="shared" si="9"/>
        <v>0.32905553042105706</v>
      </c>
      <c r="T53" s="66">
        <f t="shared" si="9"/>
        <v>8.4884283554096898E-2</v>
      </c>
      <c r="U53" s="67">
        <f t="shared" si="9"/>
        <v>2.4974871660499415E-2</v>
      </c>
      <c r="V53" s="66">
        <f t="shared" si="9"/>
        <v>7.8418996523743262E-2</v>
      </c>
      <c r="W53" s="66">
        <f t="shared" si="9"/>
        <v>2.8222087434526734E-2</v>
      </c>
      <c r="X53" s="66">
        <f t="shared" si="9"/>
        <v>1.8641603768017982E-2</v>
      </c>
      <c r="Y53" s="68">
        <f t="shared" si="9"/>
        <v>6.6102591221575881E-3</v>
      </c>
      <c r="Z53" s="65">
        <f>Z14/Z$44*100</f>
        <v>0.26134993091188413</v>
      </c>
      <c r="AA53" s="66">
        <f>AA14/AA$44*100</f>
        <v>0.22972339225020233</v>
      </c>
      <c r="AB53" s="66">
        <f>AB14/AB$44*100</f>
        <v>0.32650082794622559</v>
      </c>
      <c r="AC53" s="67">
        <f>AC14/AC$44*100</f>
        <v>0.24939438420806168</v>
      </c>
      <c r="AD53" s="66">
        <f>AD14/AD$44*100</f>
        <v>0.86072473099927849</v>
      </c>
      <c r="AE53" s="66">
        <f>AE14/AE$44*100</f>
        <v>0.20599008744409583</v>
      </c>
      <c r="AF53" s="66">
        <f>AF14/AF$44*100</f>
        <v>5.0229641038449263E-2</v>
      </c>
      <c r="AG53" s="68">
        <f>AG14/AG$44*100</f>
        <v>2.8033219364947459E-2</v>
      </c>
      <c r="AH53" s="65">
        <f t="shared" si="9"/>
        <v>0.26173381283280611</v>
      </c>
      <c r="AI53" s="66">
        <f t="shared" si="9"/>
        <v>0.21481171030695045</v>
      </c>
      <c r="AJ53" s="66">
        <f t="shared" si="9"/>
        <v>0.35667532337784402</v>
      </c>
      <c r="AK53" s="67">
        <f t="shared" si="9"/>
        <v>0.16996948275196044</v>
      </c>
      <c r="AL53" s="66">
        <f t="shared" si="9"/>
        <v>0.12678618725277779</v>
      </c>
      <c r="AM53" s="66">
        <f t="shared" si="9"/>
        <v>0.25619716934152525</v>
      </c>
      <c r="AN53" s="66">
        <f t="shared" si="9"/>
        <v>9.5984009261962128E-2</v>
      </c>
      <c r="AO53" s="68">
        <f t="shared" si="9"/>
        <v>1.4006281278450258E-2</v>
      </c>
    </row>
    <row r="54" spans="1:41" s="7" customFormat="1" ht="12.6" customHeight="1" x14ac:dyDescent="0.2">
      <c r="A54" s="17" t="s">
        <v>62</v>
      </c>
      <c r="B54" s="65">
        <f t="shared" ref="B54:I54" si="10">B15/B$44*100</f>
        <v>0.10300121826159245</v>
      </c>
      <c r="C54" s="66">
        <f t="shared" si="10"/>
        <v>0.16695767647028312</v>
      </c>
      <c r="D54" s="66">
        <f t="shared" si="10"/>
        <v>3.6346649460959675E-2</v>
      </c>
      <c r="E54" s="67">
        <f t="shared" si="10"/>
        <v>7.4695381477907441E-2</v>
      </c>
      <c r="F54" s="66">
        <f t="shared" si="10"/>
        <v>3.6247381126713597E-4</v>
      </c>
      <c r="G54" s="66">
        <f t="shared" si="10"/>
        <v>0.13183528433638425</v>
      </c>
      <c r="H54" s="66">
        <f t="shared" si="10"/>
        <v>2.5586018225117597E-2</v>
      </c>
      <c r="I54" s="68">
        <f t="shared" si="10"/>
        <v>2.2489043988767315E-2</v>
      </c>
      <c r="J54" s="65">
        <f>J16/J$44*100</f>
        <v>0.38892246110011097</v>
      </c>
      <c r="K54" s="66">
        <f>K16/K$44*100</f>
        <v>0.50729778675513848</v>
      </c>
      <c r="L54" s="66">
        <f>L16/L$44*100</f>
        <v>0.55789074772113856</v>
      </c>
      <c r="M54" s="67">
        <f>M16/M$44*100</f>
        <v>0.2052706622744481</v>
      </c>
      <c r="N54" s="66">
        <f>N16/N$44*100</f>
        <v>0.74024924566488981</v>
      </c>
      <c r="O54" s="66">
        <f>O16/O$44*100</f>
        <v>0.26469499040069644</v>
      </c>
      <c r="P54" s="66">
        <f>P16/P$44*100</f>
        <v>0.11092709930151233</v>
      </c>
      <c r="Q54" s="68">
        <f>Q16/Q$44*100</f>
        <v>3.8290423747356139E-2</v>
      </c>
      <c r="R54" s="65">
        <f>R16/R$44*100</f>
        <v>0.30318261051774997</v>
      </c>
      <c r="S54" s="66">
        <f>S16/S$44*100</f>
        <v>0.343794801568439</v>
      </c>
      <c r="T54" s="66">
        <f>T16/T$44*100</f>
        <v>0.41507931445713037</v>
      </c>
      <c r="U54" s="67">
        <f>U16/U$44*100</f>
        <v>0.1153755067265762</v>
      </c>
      <c r="V54" s="66">
        <f>V16/V$44*100</f>
        <v>0.34188769825900267</v>
      </c>
      <c r="W54" s="66">
        <f>W16/W$44*100</f>
        <v>0.14341293847848083</v>
      </c>
      <c r="X54" s="66">
        <f>X16/X$44*100</f>
        <v>7.1481833153622915E-2</v>
      </c>
      <c r="Y54" s="68">
        <f>Y16/Y$44*100</f>
        <v>2.3055294011427686E-2</v>
      </c>
      <c r="Z54" s="65">
        <f>Z15/Z$44*100</f>
        <v>7.6769488362452079E-2</v>
      </c>
      <c r="AA54" s="66">
        <f>AA15/AA$44*100</f>
        <v>7.3680367938495625E-2</v>
      </c>
      <c r="AB54" s="66">
        <f>AB15/AB$44*100</f>
        <v>8.8709266656895561E-2</v>
      </c>
      <c r="AC54" s="67">
        <f>AC15/AC$44*100</f>
        <v>6.050529519829978E-2</v>
      </c>
      <c r="AD54" s="66">
        <f>AD15/AD$44*100</f>
        <v>0</v>
      </c>
      <c r="AE54" s="66">
        <f>AE15/AE$44*100</f>
        <v>0.10972231493224752</v>
      </c>
      <c r="AF54" s="66">
        <f>AF15/AF$44*100</f>
        <v>6.3827720656592993E-3</v>
      </c>
      <c r="AG54" s="68">
        <f>AG15/AG$44*100</f>
        <v>0</v>
      </c>
      <c r="AH54" s="69"/>
      <c r="AI54" s="70"/>
      <c r="AJ54" s="70"/>
      <c r="AK54" s="70"/>
      <c r="AL54" s="70"/>
      <c r="AM54" s="70"/>
      <c r="AN54" s="70"/>
      <c r="AO54" s="71"/>
    </row>
    <row r="55" spans="1:41" s="7" customFormat="1" ht="12.6" customHeight="1" x14ac:dyDescent="0.2">
      <c r="A55" s="17" t="s">
        <v>61</v>
      </c>
      <c r="B55" s="65">
        <f t="shared" ref="B55:I55" si="11">B16/B$44*100</f>
        <v>0.38914917999442961</v>
      </c>
      <c r="C55" s="66">
        <f t="shared" si="11"/>
        <v>0.54500100488254699</v>
      </c>
      <c r="D55" s="66">
        <f t="shared" si="11"/>
        <v>0.55800644726137749</v>
      </c>
      <c r="E55" s="67">
        <f t="shared" si="11"/>
        <v>0.22146971657363512</v>
      </c>
      <c r="F55" s="66">
        <f t="shared" si="11"/>
        <v>0.65607759839351609</v>
      </c>
      <c r="G55" s="66">
        <f t="shared" si="11"/>
        <v>0.30975039211428707</v>
      </c>
      <c r="H55" s="66">
        <f t="shared" si="11"/>
        <v>8.6916275310635213E-2</v>
      </c>
      <c r="I55" s="68">
        <f t="shared" si="11"/>
        <v>8.2459827958813486E-2</v>
      </c>
      <c r="J55" s="65">
        <f>J15/J$44*100</f>
        <v>9.0220363918240509E-2</v>
      </c>
      <c r="K55" s="66">
        <f>K15/K$44*100</f>
        <v>0.13583510205253022</v>
      </c>
      <c r="L55" s="66">
        <f>L15/L$44*100</f>
        <v>7.3768286579668302E-2</v>
      </c>
      <c r="M55" s="67">
        <f>M15/M$44*100</f>
        <v>5.3539231340258037E-2</v>
      </c>
      <c r="N55" s="66">
        <f>N15/N$44*100</f>
        <v>0</v>
      </c>
      <c r="O55" s="66">
        <f>O15/O$44*100</f>
        <v>0.10172672379529871</v>
      </c>
      <c r="P55" s="66">
        <f>P15/P$44*100</f>
        <v>6.897021718228747E-3</v>
      </c>
      <c r="Q55" s="68">
        <f>Q15/Q$44*100</f>
        <v>9.4046654818067711E-3</v>
      </c>
      <c r="R55" s="65">
        <f>R15/R$44*100</f>
        <v>8.357401451018813E-2</v>
      </c>
      <c r="S55" s="66">
        <f>S15/S$44*100</f>
        <v>9.7324327505563246E-2</v>
      </c>
      <c r="T55" s="66">
        <f>T15/T$44*100</f>
        <v>9.2003610561859864E-2</v>
      </c>
      <c r="U55" s="67">
        <f>U15/U$44*100</f>
        <v>4.9529726074444502E-2</v>
      </c>
      <c r="V55" s="66">
        <f>V15/V$44*100</f>
        <v>0</v>
      </c>
      <c r="W55" s="66">
        <f>W15/W$44*100</f>
        <v>9.262633824665184E-2</v>
      </c>
      <c r="X55" s="66">
        <f>X15/X$44*100</f>
        <v>5.6327148076025556E-3</v>
      </c>
      <c r="Y55" s="68">
        <f>Y15/Y$44*100</f>
        <v>1.3381744076562924E-2</v>
      </c>
      <c r="Z55" s="65">
        <f>Z16/Z$44*100</f>
        <v>0.40458809548410501</v>
      </c>
      <c r="AA55" s="66">
        <f>AA16/AA$44*100</f>
        <v>0.41560231048469687</v>
      </c>
      <c r="AB55" s="66">
        <f>AB16/AB$44*100</f>
        <v>0.48479291989035561</v>
      </c>
      <c r="AC55" s="67">
        <f>AC16/AC$44*100</f>
        <v>0.13018488166852779</v>
      </c>
      <c r="AD55" s="66">
        <f>AD16/AD$44*100</f>
        <v>0.2020899436010023</v>
      </c>
      <c r="AE55" s="66">
        <f>AE16/AE$44*100</f>
        <v>0.15989002736799945</v>
      </c>
      <c r="AF55" s="66">
        <f>AF16/AF$44*100</f>
        <v>5.3282271156808059E-2</v>
      </c>
      <c r="AG55" s="68">
        <f>AG16/AG$44*100</f>
        <v>3.3539744597347855E-2</v>
      </c>
      <c r="AH55" s="69"/>
      <c r="AI55" s="70"/>
      <c r="AJ55" s="70"/>
      <c r="AK55" s="70"/>
      <c r="AL55" s="70"/>
      <c r="AM55" s="70"/>
      <c r="AN55" s="70"/>
      <c r="AO55" s="71"/>
    </row>
    <row r="56" spans="1:41" s="7" customFormat="1" ht="12.6" customHeight="1" x14ac:dyDescent="0.2">
      <c r="A56" s="17" t="s">
        <v>40</v>
      </c>
      <c r="B56" s="65">
        <f t="shared" ref="B56:I56" si="12">B17/B$44*100</f>
        <v>1.7010305259927698</v>
      </c>
      <c r="C56" s="66">
        <f t="shared" si="12"/>
        <v>2.5713894859609585</v>
      </c>
      <c r="D56" s="66">
        <f t="shared" si="12"/>
        <v>2.745147783281273</v>
      </c>
      <c r="E56" s="67">
        <f t="shared" si="12"/>
        <v>0.7344894431678255</v>
      </c>
      <c r="F56" s="66">
        <f t="shared" si="12"/>
        <v>1.730449974989307</v>
      </c>
      <c r="G56" s="66">
        <f t="shared" si="12"/>
        <v>1.0684380114585665</v>
      </c>
      <c r="H56" s="66">
        <f t="shared" si="12"/>
        <v>0.24728918359015642</v>
      </c>
      <c r="I56" s="68">
        <f t="shared" si="12"/>
        <v>0.35114472192987561</v>
      </c>
      <c r="J56" s="65">
        <f t="shared" ref="J56:AO56" si="13">J17/J$44*100</f>
        <v>1.7556030208875768</v>
      </c>
      <c r="K56" s="66">
        <f t="shared" si="13"/>
        <v>2.5768997183695399</v>
      </c>
      <c r="L56" s="66">
        <f t="shared" si="13"/>
        <v>2.3884049753575352</v>
      </c>
      <c r="M56" s="67">
        <f t="shared" si="13"/>
        <v>0.70689114589672264</v>
      </c>
      <c r="N56" s="66">
        <f t="shared" si="13"/>
        <v>1.152816802212222</v>
      </c>
      <c r="O56" s="66">
        <f t="shared" si="13"/>
        <v>1.0513816544176731</v>
      </c>
      <c r="P56" s="66">
        <f t="shared" si="13"/>
        <v>0.21799515073687289</v>
      </c>
      <c r="Q56" s="68">
        <f t="shared" si="13"/>
        <v>0.35852888000030708</v>
      </c>
      <c r="R56" s="65">
        <f t="shared" si="13"/>
        <v>1.6971587092693741</v>
      </c>
      <c r="S56" s="66">
        <f t="shared" si="13"/>
        <v>2.1281493690585025</v>
      </c>
      <c r="T56" s="66">
        <f t="shared" si="13"/>
        <v>1.925343064583571</v>
      </c>
      <c r="U56" s="67">
        <f t="shared" si="13"/>
        <v>0.66621197107308905</v>
      </c>
      <c r="V56" s="66">
        <f t="shared" si="13"/>
        <v>1.2365336890878054</v>
      </c>
      <c r="W56" s="66">
        <f t="shared" si="13"/>
        <v>0.84001826212464303</v>
      </c>
      <c r="X56" s="66">
        <f t="shared" si="13"/>
        <v>0.44042465305159034</v>
      </c>
      <c r="Y56" s="68">
        <f t="shared" si="13"/>
        <v>0.31938837368278494</v>
      </c>
      <c r="Z56" s="65">
        <f>Z17/Z$44*100</f>
        <v>1.6079188599339169</v>
      </c>
      <c r="AA56" s="66">
        <f>AA17/AA$44*100</f>
        <v>1.882443546721321</v>
      </c>
      <c r="AB56" s="66">
        <f>AB17/AB$44*100</f>
        <v>1.4397428741012392</v>
      </c>
      <c r="AC56" s="67">
        <f>AC17/AC$44*100</f>
        <v>0.63595286553078056</v>
      </c>
      <c r="AD56" s="66">
        <f>AD17/AD$44*100</f>
        <v>0.85219118251708659</v>
      </c>
      <c r="AE56" s="66">
        <f>AE17/AE$44*100</f>
        <v>0.82114428275816032</v>
      </c>
      <c r="AF56" s="66">
        <f>AF17/AF$44*100</f>
        <v>0.20979894267993174</v>
      </c>
      <c r="AG56" s="68">
        <f>AG17/AG$44*100</f>
        <v>0.23678058499321694</v>
      </c>
      <c r="AH56" s="65">
        <f t="shared" si="13"/>
        <v>1.6920027025334059</v>
      </c>
      <c r="AI56" s="66">
        <f t="shared" si="13"/>
        <v>2.00326349219266</v>
      </c>
      <c r="AJ56" s="66">
        <f t="shared" si="13"/>
        <v>1.4296514167016428</v>
      </c>
      <c r="AK56" s="67">
        <f t="shared" si="13"/>
        <v>0.66684049909220844</v>
      </c>
      <c r="AL56" s="66">
        <f t="shared" si="13"/>
        <v>1.1949163949302894</v>
      </c>
      <c r="AM56" s="66">
        <f t="shared" si="13"/>
        <v>0.72904107000747775</v>
      </c>
      <c r="AN56" s="66">
        <f t="shared" si="13"/>
        <v>0.34781834284102769</v>
      </c>
      <c r="AO56" s="68">
        <f t="shared" si="13"/>
        <v>0.1497594690541989</v>
      </c>
    </row>
    <row r="57" spans="1:41" s="7" customFormat="1" ht="12.6" customHeight="1" x14ac:dyDescent="0.2">
      <c r="A57" s="17" t="s">
        <v>2</v>
      </c>
      <c r="B57" s="65">
        <f t="shared" ref="B57:I57" si="14">B18/B$44*100</f>
        <v>1.3139631630011332</v>
      </c>
      <c r="C57" s="66">
        <f t="shared" si="14"/>
        <v>1.2705430925724825</v>
      </c>
      <c r="D57" s="66">
        <f t="shared" si="14"/>
        <v>0.6166123703016162</v>
      </c>
      <c r="E57" s="67">
        <f t="shared" si="14"/>
        <v>1.5544306934605838</v>
      </c>
      <c r="F57" s="66">
        <f t="shared" si="14"/>
        <v>0</v>
      </c>
      <c r="G57" s="66">
        <f t="shared" si="14"/>
        <v>1.0706737923656797</v>
      </c>
      <c r="H57" s="66">
        <f t="shared" si="14"/>
        <v>1.9589493606352444</v>
      </c>
      <c r="I57" s="68">
        <f t="shared" si="14"/>
        <v>2.6081372857499354</v>
      </c>
      <c r="J57" s="65">
        <f t="shared" ref="J57:AO57" si="15">J18/J$44*100</f>
        <v>1.5739479188003138</v>
      </c>
      <c r="K57" s="66">
        <f t="shared" si="15"/>
        <v>1.4766712655476011</v>
      </c>
      <c r="L57" s="66">
        <f t="shared" si="15"/>
        <v>0.87774618116526892</v>
      </c>
      <c r="M57" s="67">
        <f t="shared" si="15"/>
        <v>1.9577989149489918</v>
      </c>
      <c r="N57" s="66">
        <f t="shared" si="15"/>
        <v>0</v>
      </c>
      <c r="O57" s="66">
        <f t="shared" si="15"/>
        <v>1.3023486748193271</v>
      </c>
      <c r="P57" s="66">
        <f t="shared" si="15"/>
        <v>2.0525208203843119</v>
      </c>
      <c r="Q57" s="68">
        <f t="shared" si="15"/>
        <v>3.8843187759348043</v>
      </c>
      <c r="R57" s="65">
        <f t="shared" si="15"/>
        <v>1.65662175855948</v>
      </c>
      <c r="S57" s="66">
        <f t="shared" si="15"/>
        <v>1.931538950043072</v>
      </c>
      <c r="T57" s="66">
        <f t="shared" si="15"/>
        <v>1.4402624035749976</v>
      </c>
      <c r="U57" s="67">
        <f t="shared" si="15"/>
        <v>1.3619866944998096</v>
      </c>
      <c r="V57" s="66">
        <f t="shared" si="15"/>
        <v>0</v>
      </c>
      <c r="W57" s="66">
        <f t="shared" si="15"/>
        <v>0.63397728812711907</v>
      </c>
      <c r="X57" s="66">
        <f t="shared" si="15"/>
        <v>1.9144524732982497</v>
      </c>
      <c r="Y57" s="68">
        <f t="shared" si="15"/>
        <v>2.9412428576956313</v>
      </c>
      <c r="Z57" s="65">
        <f t="shared" si="15"/>
        <v>1.4256703190313191</v>
      </c>
      <c r="AA57" s="66">
        <f t="shared" si="15"/>
        <v>1.5838031367960581</v>
      </c>
      <c r="AB57" s="66">
        <f t="shared" si="15"/>
        <v>1.2478547720990958</v>
      </c>
      <c r="AC57" s="67">
        <f t="shared" si="15"/>
        <v>1.0849302978999316</v>
      </c>
      <c r="AD57" s="66">
        <f t="shared" si="15"/>
        <v>2.3273314042341915E-3</v>
      </c>
      <c r="AE57" s="66">
        <f t="shared" si="15"/>
        <v>1.0278644616514252</v>
      </c>
      <c r="AF57" s="66">
        <f t="shared" si="15"/>
        <v>1.5351954377055321</v>
      </c>
      <c r="AG57" s="68">
        <f t="shared" si="15"/>
        <v>1.9438034070373391</v>
      </c>
      <c r="AH57" s="65">
        <f t="shared" si="15"/>
        <v>1.4229609135408421</v>
      </c>
      <c r="AI57" s="66">
        <f t="shared" si="15"/>
        <v>1.5190199511447653</v>
      </c>
      <c r="AJ57" s="66">
        <f t="shared" si="15"/>
        <v>1.3072122548479301</v>
      </c>
      <c r="AK57" s="67">
        <f t="shared" si="15"/>
        <v>1.261250820875343</v>
      </c>
      <c r="AL57" s="66">
        <f t="shared" si="15"/>
        <v>3.9077934427226031E-3</v>
      </c>
      <c r="AM57" s="66">
        <f t="shared" si="15"/>
        <v>1.7208443618208575</v>
      </c>
      <c r="AN57" s="66">
        <f t="shared" si="15"/>
        <v>0.86336132042331915</v>
      </c>
      <c r="AO57" s="68">
        <f t="shared" si="15"/>
        <v>1.7082276128448375</v>
      </c>
    </row>
    <row r="58" spans="1:41" s="7" customFormat="1" ht="12.6" customHeight="1" x14ac:dyDescent="0.2">
      <c r="A58" s="17" t="s">
        <v>41</v>
      </c>
      <c r="B58" s="65">
        <f t="shared" ref="B58:I58" si="16">B19/B$44*100</f>
        <v>0.19109308326488436</v>
      </c>
      <c r="C58" s="66">
        <f t="shared" si="16"/>
        <v>0.22787792691644854</v>
      </c>
      <c r="D58" s="66">
        <f t="shared" si="16"/>
        <v>0.21295721462696507</v>
      </c>
      <c r="E58" s="67">
        <f t="shared" si="16"/>
        <v>0.15687665377773119</v>
      </c>
      <c r="F58" s="66">
        <f t="shared" si="16"/>
        <v>0.10439245764493514</v>
      </c>
      <c r="G58" s="66">
        <f t="shared" si="16"/>
        <v>0.27242421934299116</v>
      </c>
      <c r="H58" s="66">
        <f t="shared" si="16"/>
        <v>4.6410370527446565E-2</v>
      </c>
      <c r="I58" s="68">
        <f t="shared" si="16"/>
        <v>4.2019003242170512E-2</v>
      </c>
      <c r="J58" s="65">
        <f t="shared" ref="J58:AO58" si="17">J19/J$44*100</f>
        <v>0.18968016269557794</v>
      </c>
      <c r="K58" s="66">
        <f t="shared" si="17"/>
        <v>0.22668023399848991</v>
      </c>
      <c r="L58" s="66">
        <f t="shared" si="17"/>
        <v>0.19690828914468322</v>
      </c>
      <c r="M58" s="67">
        <f t="shared" si="17"/>
        <v>0.15132842580554681</v>
      </c>
      <c r="N58" s="66">
        <f t="shared" si="17"/>
        <v>0.17273718000993424</v>
      </c>
      <c r="O58" s="66">
        <f t="shared" si="17"/>
        <v>0.25980388731720527</v>
      </c>
      <c r="P58" s="66">
        <f t="shared" si="17"/>
        <v>3.9739982281222774E-2</v>
      </c>
      <c r="Q58" s="68">
        <f t="shared" si="17"/>
        <v>2.2935867858692022E-2</v>
      </c>
      <c r="R58" s="65">
        <f t="shared" si="17"/>
        <v>0.15677966704012281</v>
      </c>
      <c r="S58" s="66">
        <f t="shared" si="17"/>
        <v>0.17911078966730218</v>
      </c>
      <c r="T58" s="66">
        <f t="shared" si="17"/>
        <v>0.14937701056559671</v>
      </c>
      <c r="U58" s="67">
        <f t="shared" si="17"/>
        <v>0.12264503599386258</v>
      </c>
      <c r="V58" s="66">
        <f t="shared" si="17"/>
        <v>0.31750130299857027</v>
      </c>
      <c r="W58" s="66">
        <f t="shared" si="17"/>
        <v>0.17860831558214471</v>
      </c>
      <c r="X58" s="66">
        <f t="shared" si="17"/>
        <v>4.5866392004763668E-2</v>
      </c>
      <c r="Y58" s="68">
        <f t="shared" si="17"/>
        <v>1.2091937418580955E-2</v>
      </c>
      <c r="Z58" s="65">
        <f t="shared" si="17"/>
        <v>0.21104025879684615</v>
      </c>
      <c r="AA58" s="66">
        <f t="shared" si="17"/>
        <v>0.2010350327090602</v>
      </c>
      <c r="AB58" s="66">
        <f t="shared" si="17"/>
        <v>0.23548391455886006</v>
      </c>
      <c r="AC58" s="67">
        <f t="shared" si="17"/>
        <v>0.19688141637549078</v>
      </c>
      <c r="AD58" s="66">
        <f t="shared" si="17"/>
        <v>0.27462510569963461</v>
      </c>
      <c r="AE58" s="66">
        <f t="shared" si="17"/>
        <v>0.28087661037313932</v>
      </c>
      <c r="AF58" s="66">
        <f t="shared" si="17"/>
        <v>2.220094631533669E-2</v>
      </c>
      <c r="AG58" s="68">
        <f t="shared" si="17"/>
        <v>8.5100844500733356E-3</v>
      </c>
      <c r="AH58" s="65">
        <f t="shared" si="17"/>
        <v>0.21012687007501049</v>
      </c>
      <c r="AI58" s="66">
        <f t="shared" si="17"/>
        <v>0.214697418362121</v>
      </c>
      <c r="AJ58" s="66">
        <f t="shared" si="17"/>
        <v>0.21950364448807491</v>
      </c>
      <c r="AK58" s="67">
        <f t="shared" si="17"/>
        <v>0.13624921131584708</v>
      </c>
      <c r="AL58" s="66">
        <f t="shared" si="17"/>
        <v>3.9077934427226031E-3</v>
      </c>
      <c r="AM58" s="66">
        <f t="shared" si="17"/>
        <v>0.25075297949301784</v>
      </c>
      <c r="AN58" s="66">
        <f t="shared" si="17"/>
        <v>4.2054849418900933E-2</v>
      </c>
      <c r="AO58" s="68">
        <f t="shared" si="17"/>
        <v>1.7777203161109943E-2</v>
      </c>
    </row>
    <row r="59" spans="1:41" s="7" customFormat="1" ht="12.6" customHeight="1" x14ac:dyDescent="0.2">
      <c r="A59" s="17" t="s">
        <v>3</v>
      </c>
      <c r="B59" s="65">
        <f t="shared" ref="B59:I59" si="18">B20/B$44*100</f>
        <v>0.72371046053689969</v>
      </c>
      <c r="C59" s="66">
        <f t="shared" si="18"/>
        <v>0.46429675231129014</v>
      </c>
      <c r="D59" s="66">
        <f t="shared" si="18"/>
        <v>0.33041299795214679</v>
      </c>
      <c r="E59" s="67">
        <f t="shared" si="18"/>
        <v>1.0362507896978881</v>
      </c>
      <c r="F59" s="66">
        <f t="shared" si="18"/>
        <v>0.22545871060815856</v>
      </c>
      <c r="G59" s="66">
        <f t="shared" si="18"/>
        <v>0.97423205662664614</v>
      </c>
      <c r="H59" s="66">
        <f t="shared" si="18"/>
        <v>0.92249341144158492</v>
      </c>
      <c r="I59" s="68">
        <f t="shared" si="18"/>
        <v>1.5950453085191063</v>
      </c>
      <c r="J59" s="65">
        <f t="shared" ref="J59:AO59" si="19">J20/J$44*100</f>
        <v>0.83627925240743339</v>
      </c>
      <c r="K59" s="66">
        <f t="shared" si="19"/>
        <v>0.64906261751308436</v>
      </c>
      <c r="L59" s="66">
        <f t="shared" si="19"/>
        <v>0.40485771399312076</v>
      </c>
      <c r="M59" s="67">
        <f t="shared" si="19"/>
        <v>1.1953535120687946</v>
      </c>
      <c r="N59" s="66">
        <f t="shared" si="19"/>
        <v>0.34139687293808896</v>
      </c>
      <c r="O59" s="66">
        <f t="shared" si="19"/>
        <v>1.1552867686619217</v>
      </c>
      <c r="P59" s="66">
        <f t="shared" si="19"/>
        <v>0.83363644649019597</v>
      </c>
      <c r="Q59" s="68">
        <f t="shared" si="19"/>
        <v>1.9327547224855954</v>
      </c>
      <c r="R59" s="65">
        <f t="shared" si="19"/>
        <v>0.80611505921797966</v>
      </c>
      <c r="S59" s="66">
        <f t="shared" si="19"/>
        <v>0.79145893090458841</v>
      </c>
      <c r="T59" s="66">
        <f t="shared" si="19"/>
        <v>0.41160018632663986</v>
      </c>
      <c r="U59" s="67">
        <f t="shared" si="19"/>
        <v>1.2290673904748488</v>
      </c>
      <c r="V59" s="66">
        <f t="shared" si="19"/>
        <v>0.8798228878273634</v>
      </c>
      <c r="W59" s="66">
        <f t="shared" si="19"/>
        <v>1.2319039843798312</v>
      </c>
      <c r="X59" s="66">
        <f t="shared" si="19"/>
        <v>0.56917242008250579</v>
      </c>
      <c r="Y59" s="68">
        <f t="shared" si="19"/>
        <v>2.133178986469928</v>
      </c>
      <c r="Z59" s="65">
        <f t="shared" si="19"/>
        <v>0.72168248283698266</v>
      </c>
      <c r="AA59" s="66">
        <f t="shared" si="19"/>
        <v>0.73345850840449844</v>
      </c>
      <c r="AB59" s="66">
        <f t="shared" si="19"/>
        <v>0.43389995415890953</v>
      </c>
      <c r="AC59" s="67">
        <f t="shared" si="19"/>
        <v>1.4395757537552683</v>
      </c>
      <c r="AD59" s="66">
        <f t="shared" si="19"/>
        <v>0.83085731131160645</v>
      </c>
      <c r="AE59" s="66">
        <f t="shared" si="19"/>
        <v>1.6241405780655496</v>
      </c>
      <c r="AF59" s="66">
        <f t="shared" si="19"/>
        <v>0.52643993950242129</v>
      </c>
      <c r="AG59" s="68">
        <f t="shared" si="19"/>
        <v>2.9865390487727956</v>
      </c>
      <c r="AH59" s="65">
        <f t="shared" si="19"/>
        <v>0.77603746839332532</v>
      </c>
      <c r="AI59" s="66">
        <f t="shared" si="19"/>
        <v>0.8350740948963733</v>
      </c>
      <c r="AJ59" s="66">
        <f t="shared" si="19"/>
        <v>0.51963795653835076</v>
      </c>
      <c r="AK59" s="67">
        <f t="shared" si="19"/>
        <v>1.500431361944863</v>
      </c>
      <c r="AL59" s="66">
        <f t="shared" si="19"/>
        <v>0.46936941239812602</v>
      </c>
      <c r="AM59" s="66">
        <f t="shared" si="19"/>
        <v>1.8982609015898635</v>
      </c>
      <c r="AN59" s="66">
        <f t="shared" si="19"/>
        <v>0.38393603704784851</v>
      </c>
      <c r="AO59" s="68">
        <f t="shared" si="19"/>
        <v>2.6568838178967953</v>
      </c>
    </row>
    <row r="60" spans="1:41" s="7" customFormat="1" ht="12.6" customHeight="1" x14ac:dyDescent="0.2">
      <c r="A60" s="17" t="s">
        <v>16</v>
      </c>
      <c r="B60" s="65">
        <f t="shared" ref="B60:I60" si="20">B21/B$44*100</f>
        <v>13.545408769640835</v>
      </c>
      <c r="C60" s="66">
        <f t="shared" si="20"/>
        <v>13.725296235273282</v>
      </c>
      <c r="D60" s="66">
        <f t="shared" si="20"/>
        <v>14.581653723763024</v>
      </c>
      <c r="E60" s="67">
        <f t="shared" si="20"/>
        <v>13.101199250611453</v>
      </c>
      <c r="F60" s="66">
        <f t="shared" si="20"/>
        <v>21.281199933304819</v>
      </c>
      <c r="G60" s="66">
        <f t="shared" si="20"/>
        <v>12.606355908278413</v>
      </c>
      <c r="H60" s="66">
        <f t="shared" si="20"/>
        <v>12.895988074248974</v>
      </c>
      <c r="I60" s="68">
        <f t="shared" si="20"/>
        <v>12.482109866870777</v>
      </c>
      <c r="J60" s="65">
        <f t="shared" ref="J60:AO60" si="21">J21/J$44*100</f>
        <v>14.088465210980116</v>
      </c>
      <c r="K60" s="66">
        <f t="shared" si="21"/>
        <v>14.085806761747721</v>
      </c>
      <c r="L60" s="66">
        <f t="shared" si="21"/>
        <v>16.849978448088823</v>
      </c>
      <c r="M60" s="67">
        <f t="shared" si="21"/>
        <v>12.936887784833949</v>
      </c>
      <c r="N60" s="66">
        <f t="shared" si="21"/>
        <v>18.169282436409738</v>
      </c>
      <c r="O60" s="66">
        <f t="shared" si="21"/>
        <v>11.912795331174946</v>
      </c>
      <c r="P60" s="66">
        <f t="shared" si="21"/>
        <v>13.315110964047634</v>
      </c>
      <c r="Q60" s="68">
        <f t="shared" si="21"/>
        <v>13.531298342859554</v>
      </c>
      <c r="R60" s="65">
        <f t="shared" si="21"/>
        <v>13.797597366235378</v>
      </c>
      <c r="S60" s="66">
        <f t="shared" si="21"/>
        <v>13.443864557035424</v>
      </c>
      <c r="T60" s="66">
        <f t="shared" si="21"/>
        <v>16.241665394207764</v>
      </c>
      <c r="U60" s="67">
        <f t="shared" si="21"/>
        <v>12.004642159844995</v>
      </c>
      <c r="V60" s="66">
        <f t="shared" si="21"/>
        <v>8.1120626586908813</v>
      </c>
      <c r="W60" s="66">
        <f t="shared" si="21"/>
        <v>11.1094372292094</v>
      </c>
      <c r="X60" s="66">
        <f t="shared" si="21"/>
        <v>14.903492819629744</v>
      </c>
      <c r="Y60" s="68">
        <f t="shared" si="21"/>
        <v>12.026157279023874</v>
      </c>
      <c r="Z60" s="65">
        <f t="shared" si="21"/>
        <v>13.993173026154269</v>
      </c>
      <c r="AA60" s="66">
        <f t="shared" si="21"/>
        <v>13.876483729478078</v>
      </c>
      <c r="AB60" s="66">
        <f t="shared" si="21"/>
        <v>15.708192873529525</v>
      </c>
      <c r="AC60" s="67">
        <f t="shared" si="21"/>
        <v>9.9567513778322105</v>
      </c>
      <c r="AD60" s="66">
        <f t="shared" si="21"/>
        <v>3.3754063132743228</v>
      </c>
      <c r="AE60" s="66">
        <f t="shared" si="21"/>
        <v>11.137127861958481</v>
      </c>
      <c r="AF60" s="66">
        <f t="shared" si="21"/>
        <v>11.884999098086556</v>
      </c>
      <c r="AG60" s="68">
        <f t="shared" si="21"/>
        <v>9.307028829162558</v>
      </c>
      <c r="AH60" s="65">
        <f t="shared" si="21"/>
        <v>14.006831862157393</v>
      </c>
      <c r="AI60" s="66">
        <f t="shared" si="21"/>
        <v>13.579826008800708</v>
      </c>
      <c r="AJ60" s="66">
        <f t="shared" si="21"/>
        <v>15.290506594068297</v>
      </c>
      <c r="AK60" s="67">
        <f t="shared" si="21"/>
        <v>11.30562637617337</v>
      </c>
      <c r="AL60" s="66">
        <f t="shared" si="21"/>
        <v>1.3212683829116536</v>
      </c>
      <c r="AM60" s="66">
        <f t="shared" si="21"/>
        <v>14.705877643434388</v>
      </c>
      <c r="AN60" s="66">
        <f t="shared" si="21"/>
        <v>15.3717896070098</v>
      </c>
      <c r="AO60" s="68">
        <f t="shared" si="21"/>
        <v>7.8262790158971294</v>
      </c>
    </row>
    <row r="61" spans="1:41" s="7" customFormat="1" ht="12.6" customHeight="1" x14ac:dyDescent="0.2">
      <c r="A61" s="17" t="s">
        <v>4</v>
      </c>
      <c r="B61" s="65">
        <f t="shared" ref="B61:I61" si="22">B22/B$44*100</f>
        <v>23.487838999537217</v>
      </c>
      <c r="C61" s="66">
        <f t="shared" si="22"/>
        <v>20.832192335243292</v>
      </c>
      <c r="D61" s="66">
        <f t="shared" si="22"/>
        <v>28.80130457638468</v>
      </c>
      <c r="E61" s="67">
        <f t="shared" si="22"/>
        <v>23.904684259842536</v>
      </c>
      <c r="F61" s="66">
        <f t="shared" si="22"/>
        <v>6.1345067818850092</v>
      </c>
      <c r="G61" s="66">
        <f t="shared" si="22"/>
        <v>17.629625082278633</v>
      </c>
      <c r="H61" s="66">
        <f t="shared" si="22"/>
        <v>29.928276613427009</v>
      </c>
      <c r="I61" s="68">
        <f t="shared" si="22"/>
        <v>35.715462302740015</v>
      </c>
      <c r="J61" s="65">
        <f t="shared" ref="J61:AO61" si="23">J22/J$44*100</f>
        <v>22.267479601060224</v>
      </c>
      <c r="K61" s="66">
        <f t="shared" si="23"/>
        <v>20.523782854600942</v>
      </c>
      <c r="L61" s="66">
        <f t="shared" si="23"/>
        <v>25.285936485987399</v>
      </c>
      <c r="M61" s="67">
        <f t="shared" si="23"/>
        <v>22.671013211314129</v>
      </c>
      <c r="N61" s="66">
        <f t="shared" si="23"/>
        <v>5.2210368678968315</v>
      </c>
      <c r="O61" s="66">
        <f t="shared" si="23"/>
        <v>17.638345261733612</v>
      </c>
      <c r="P61" s="66">
        <f t="shared" si="23"/>
        <v>29.265130546662867</v>
      </c>
      <c r="Q61" s="68">
        <f t="shared" si="23"/>
        <v>31.232030371311549</v>
      </c>
      <c r="R61" s="65">
        <f t="shared" si="23"/>
        <v>24.396237321437368</v>
      </c>
      <c r="S61" s="66">
        <f t="shared" si="23"/>
        <v>23.640523586132378</v>
      </c>
      <c r="T61" s="66">
        <f t="shared" si="23"/>
        <v>26.412252200709613</v>
      </c>
      <c r="U61" s="67">
        <f t="shared" si="23"/>
        <v>23.780698010507539</v>
      </c>
      <c r="V61" s="66">
        <f t="shared" si="23"/>
        <v>6.5527678558620588</v>
      </c>
      <c r="W61" s="66">
        <f t="shared" si="23"/>
        <v>21.537926143652399</v>
      </c>
      <c r="X61" s="66">
        <f t="shared" si="23"/>
        <v>26.080944794030398</v>
      </c>
      <c r="Y61" s="68">
        <f t="shared" si="23"/>
        <v>32.320781364873405</v>
      </c>
      <c r="Z61" s="65">
        <f t="shared" si="23"/>
        <v>22.796044867304367</v>
      </c>
      <c r="AA61" s="66">
        <f t="shared" si="23"/>
        <v>23.133546154049345</v>
      </c>
      <c r="AB61" s="66">
        <f t="shared" si="23"/>
        <v>23.964869716710378</v>
      </c>
      <c r="AC61" s="67">
        <f t="shared" si="23"/>
        <v>17.87697894528295</v>
      </c>
      <c r="AD61" s="66">
        <f t="shared" si="23"/>
        <v>5.7725576596355399</v>
      </c>
      <c r="AE61" s="66">
        <f t="shared" si="23"/>
        <v>20.223741739536745</v>
      </c>
      <c r="AF61" s="66">
        <f t="shared" si="23"/>
        <v>17.619503531338022</v>
      </c>
      <c r="AG61" s="68">
        <f t="shared" si="23"/>
        <v>22.700900567172098</v>
      </c>
      <c r="AH61" s="65">
        <f t="shared" si="23"/>
        <v>22.141582435904407</v>
      </c>
      <c r="AI61" s="66">
        <f t="shared" si="23"/>
        <v>24.489335018606155</v>
      </c>
      <c r="AJ61" s="66">
        <f t="shared" si="23"/>
        <v>20.110247732522645</v>
      </c>
      <c r="AK61" s="67">
        <f t="shared" si="23"/>
        <v>14.642484644802412</v>
      </c>
      <c r="AL61" s="66">
        <f t="shared" si="23"/>
        <v>6.7170627287687417</v>
      </c>
      <c r="AM61" s="66">
        <f t="shared" si="23"/>
        <v>15.822737178532599</v>
      </c>
      <c r="AN61" s="66">
        <f t="shared" si="23"/>
        <v>17.91833443005784</v>
      </c>
      <c r="AO61" s="68">
        <f t="shared" si="23"/>
        <v>16.937903690655119</v>
      </c>
    </row>
    <row r="62" spans="1:41" s="7" customFormat="1" ht="12.6" customHeight="1" x14ac:dyDescent="0.2">
      <c r="A62" s="17" t="s">
        <v>5</v>
      </c>
      <c r="B62" s="65">
        <f t="shared" ref="B62:I62" si="24">B23/B$44*100</f>
        <v>0.93268059363853417</v>
      </c>
      <c r="C62" s="66">
        <f t="shared" si="24"/>
        <v>1.1369045709006764</v>
      </c>
      <c r="D62" s="66">
        <f t="shared" si="24"/>
        <v>1.0436855014678923</v>
      </c>
      <c r="E62" s="67">
        <f t="shared" si="24"/>
        <v>0.74580912759028628</v>
      </c>
      <c r="F62" s="66">
        <f t="shared" si="24"/>
        <v>1.3440528921785402</v>
      </c>
      <c r="G62" s="66">
        <f t="shared" si="24"/>
        <v>1.0996631549748588</v>
      </c>
      <c r="H62" s="66">
        <f t="shared" si="24"/>
        <v>0.17948306084964627</v>
      </c>
      <c r="I62" s="68">
        <f t="shared" si="24"/>
        <v>0.54180841504517041</v>
      </c>
      <c r="J62" s="65">
        <f t="shared" ref="J62:AO62" si="25">J23/J$44*100</f>
        <v>0.85694909105361139</v>
      </c>
      <c r="K62" s="66">
        <f t="shared" si="25"/>
        <v>1.0471985302713707</v>
      </c>
      <c r="L62" s="66">
        <f t="shared" si="25"/>
        <v>0.84611742561215619</v>
      </c>
      <c r="M62" s="67">
        <f t="shared" si="25"/>
        <v>0.67980920125189515</v>
      </c>
      <c r="N62" s="66">
        <f t="shared" si="25"/>
        <v>1.2580901050508944</v>
      </c>
      <c r="O62" s="66">
        <f t="shared" si="25"/>
        <v>0.9610401033461311</v>
      </c>
      <c r="P62" s="66">
        <f t="shared" si="25"/>
        <v>0.17866570546268751</v>
      </c>
      <c r="Q62" s="68">
        <f t="shared" si="25"/>
        <v>0.45919718704536122</v>
      </c>
      <c r="R62" s="65">
        <f t="shared" si="25"/>
        <v>0.67709584522176125</v>
      </c>
      <c r="S62" s="66">
        <f t="shared" si="25"/>
        <v>0.74755361084365923</v>
      </c>
      <c r="T62" s="66">
        <f t="shared" si="25"/>
        <v>0.71679703732911204</v>
      </c>
      <c r="U62" s="67">
        <f t="shared" si="25"/>
        <v>0.50615309111692608</v>
      </c>
      <c r="V62" s="66">
        <f t="shared" si="25"/>
        <v>0.85113301105038419</v>
      </c>
      <c r="W62" s="66">
        <f t="shared" si="25"/>
        <v>0.77304836700028812</v>
      </c>
      <c r="X62" s="66">
        <f t="shared" si="25"/>
        <v>9.1062222722907982E-2</v>
      </c>
      <c r="Y62" s="68">
        <f t="shared" si="25"/>
        <v>0.23474481175271827</v>
      </c>
      <c r="Z62" s="65">
        <f t="shared" si="25"/>
        <v>0.72111372633775472</v>
      </c>
      <c r="AA62" s="66">
        <f t="shared" si="25"/>
        <v>0.80477885280338324</v>
      </c>
      <c r="AB62" s="66">
        <f t="shared" si="25"/>
        <v>0.63108940675807856</v>
      </c>
      <c r="AC62" s="67">
        <f t="shared" si="25"/>
        <v>0.52985753395050605</v>
      </c>
      <c r="AD62" s="66">
        <f t="shared" si="25"/>
        <v>0.90494402767972815</v>
      </c>
      <c r="AE62" s="66">
        <f t="shared" si="25"/>
        <v>0.68847623656631729</v>
      </c>
      <c r="AF62" s="66">
        <f t="shared" si="25"/>
        <v>5.272724749892465E-2</v>
      </c>
      <c r="AG62" s="68">
        <f t="shared" si="25"/>
        <v>0.14517202885419223</v>
      </c>
      <c r="AH62" s="65">
        <f t="shared" si="25"/>
        <v>0.66655315888880617</v>
      </c>
      <c r="AI62" s="66">
        <f t="shared" si="25"/>
        <v>0.70083820569418465</v>
      </c>
      <c r="AJ62" s="66">
        <f t="shared" si="25"/>
        <v>0.66757849001835778</v>
      </c>
      <c r="AK62" s="67">
        <f t="shared" si="25"/>
        <v>0.42057789624135666</v>
      </c>
      <c r="AL62" s="66">
        <f t="shared" si="25"/>
        <v>0.44679105028461763</v>
      </c>
      <c r="AM62" s="66">
        <f t="shared" si="25"/>
        <v>0.62416035380829082</v>
      </c>
      <c r="AN62" s="66">
        <f t="shared" si="25"/>
        <v>4.3539138221920966E-2</v>
      </c>
      <c r="AO62" s="68">
        <f t="shared" si="25"/>
        <v>0.1136663596058848</v>
      </c>
    </row>
    <row r="63" spans="1:41" s="7" customFormat="1" ht="12.6" customHeight="1" x14ac:dyDescent="0.2">
      <c r="A63" s="17" t="s">
        <v>6</v>
      </c>
      <c r="B63" s="65">
        <f t="shared" ref="B63:I63" si="26">B24/B$44*100</f>
        <v>0.93241482976583723</v>
      </c>
      <c r="C63" s="66">
        <f t="shared" si="26"/>
        <v>0.77987571303835712</v>
      </c>
      <c r="D63" s="66">
        <f t="shared" si="26"/>
        <v>1.7185988732538668</v>
      </c>
      <c r="E63" s="67">
        <f t="shared" si="26"/>
        <v>0.81305495752211199</v>
      </c>
      <c r="F63" s="66">
        <f t="shared" si="26"/>
        <v>5.0746333577399029E-2</v>
      </c>
      <c r="G63" s="66">
        <f t="shared" si="26"/>
        <v>0.80533586166048798</v>
      </c>
      <c r="H63" s="66">
        <f t="shared" si="26"/>
        <v>0.99537864449973623</v>
      </c>
      <c r="I63" s="68">
        <f t="shared" si="26"/>
        <v>0.75732841993752387</v>
      </c>
      <c r="J63" s="65">
        <f>J37/J$44*100</f>
        <v>1.0353602003870372</v>
      </c>
      <c r="K63" s="66">
        <f>K37/K$44*100</f>
        <v>0.95983526749407133</v>
      </c>
      <c r="L63" s="66">
        <f>L37/L$44*100</f>
        <v>0.91679997994274043</v>
      </c>
      <c r="M63" s="67">
        <f>M37/M$44*100</f>
        <v>1.1570277243348199</v>
      </c>
      <c r="N63" s="66">
        <f>N37/N$44*100</f>
        <v>0.26948482804124935</v>
      </c>
      <c r="O63" s="66">
        <f>O37/O$44*100</f>
        <v>1.9788416634847095</v>
      </c>
      <c r="P63" s="66">
        <f>P37/P$44*100</f>
        <v>0.35404711486907564</v>
      </c>
      <c r="Q63" s="68">
        <f>Q37/Q$44*100</f>
        <v>0.40651186715238247</v>
      </c>
      <c r="R63" s="65">
        <f>R37/R$44*100</f>
        <v>1.0705417360434113</v>
      </c>
      <c r="S63" s="66">
        <f>S37/S$44*100</f>
        <v>1.0808625233979419</v>
      </c>
      <c r="T63" s="66">
        <f>T37/T$44*100</f>
        <v>0.88985144767165791</v>
      </c>
      <c r="U63" s="67">
        <f>U37/U$44*100</f>
        <v>1.2325567645231463</v>
      </c>
      <c r="V63" s="66">
        <f>V37/V$44*100</f>
        <v>0.16018514533813411</v>
      </c>
      <c r="W63" s="66">
        <f>W37/W$44*100</f>
        <v>2.0901448996964644</v>
      </c>
      <c r="X63" s="66">
        <f>X37/X$44*100</f>
        <v>0.40850593580850914</v>
      </c>
      <c r="Y63" s="68">
        <f>Y37/Y$44*100</f>
        <v>0.48303259341424726</v>
      </c>
      <c r="Z63" s="65">
        <f t="shared" ref="J63:AO63" si="27">Z24/Z$44*100</f>
        <v>0.74007227631201855</v>
      </c>
      <c r="AA63" s="66">
        <f t="shared" si="27"/>
        <v>0.51497229245758125</v>
      </c>
      <c r="AB63" s="66">
        <f t="shared" si="27"/>
        <v>1.1341979732209031</v>
      </c>
      <c r="AC63" s="67">
        <f t="shared" si="27"/>
        <v>0.84335938907099883</v>
      </c>
      <c r="AD63" s="66">
        <f t="shared" si="27"/>
        <v>0</v>
      </c>
      <c r="AE63" s="66">
        <f t="shared" si="27"/>
        <v>1.0632217475468928</v>
      </c>
      <c r="AF63" s="66">
        <f t="shared" si="27"/>
        <v>0.95575073887524453</v>
      </c>
      <c r="AG63" s="68">
        <f t="shared" si="27"/>
        <v>0.67379845116463011</v>
      </c>
      <c r="AH63" s="65">
        <f t="shared" si="27"/>
        <v>0.80987713577858822</v>
      </c>
      <c r="AI63" s="66">
        <f t="shared" si="27"/>
        <v>0.5532301589469506</v>
      </c>
      <c r="AJ63" s="66">
        <f t="shared" si="27"/>
        <v>1.2373685407912447</v>
      </c>
      <c r="AK63" s="67">
        <f t="shared" si="27"/>
        <v>0.71617349763716676</v>
      </c>
      <c r="AL63" s="66">
        <f t="shared" si="27"/>
        <v>0</v>
      </c>
      <c r="AM63" s="66">
        <f t="shared" si="27"/>
        <v>1.1091736200179658</v>
      </c>
      <c r="AN63" s="66">
        <f t="shared" si="27"/>
        <v>0.61004269804123357</v>
      </c>
      <c r="AO63" s="68">
        <f t="shared" si="27"/>
        <v>0.39810161018364387</v>
      </c>
    </row>
    <row r="64" spans="1:41" s="7" customFormat="1" ht="12.6" customHeight="1" x14ac:dyDescent="0.2">
      <c r="A64" s="17" t="s">
        <v>21</v>
      </c>
      <c r="B64" s="65">
        <f t="shared" ref="B64:I64" si="28">B25/B$44*100</f>
        <v>11.666334166532604</v>
      </c>
      <c r="C64" s="66">
        <f t="shared" si="28"/>
        <v>8.8174160983390379</v>
      </c>
      <c r="D64" s="66">
        <f t="shared" si="28"/>
        <v>15.731817832544401</v>
      </c>
      <c r="E64" s="67">
        <f t="shared" si="28"/>
        <v>12.600553047438925</v>
      </c>
      <c r="F64" s="72">
        <f t="shared" si="28"/>
        <v>46.66596588396488</v>
      </c>
      <c r="G64" s="72">
        <f t="shared" si="28"/>
        <v>17.05230097855204</v>
      </c>
      <c r="H64" s="72">
        <f t="shared" si="28"/>
        <v>3.1223195788909632</v>
      </c>
      <c r="I64" s="73">
        <f t="shared" si="28"/>
        <v>6.4685592315059672</v>
      </c>
      <c r="J64" s="65">
        <f>J24/J$44*100</f>
        <v>0.89109593624518202</v>
      </c>
      <c r="K64" s="66">
        <f>K24/K$44*100</f>
        <v>0.71878440983583725</v>
      </c>
      <c r="L64" s="66">
        <f>L24/L$44*100</f>
        <v>1.6916562764276093</v>
      </c>
      <c r="M64" s="67">
        <f>M24/M$44*100</f>
        <v>0.72105677616853348</v>
      </c>
      <c r="N64" s="72">
        <f>N24/N$44*100</f>
        <v>0</v>
      </c>
      <c r="O64" s="72">
        <f>O24/O$44*100</f>
        <v>0.79108454662146033</v>
      </c>
      <c r="P64" s="72">
        <f>P24/P$44*100</f>
        <v>0.70990059256911597</v>
      </c>
      <c r="Q64" s="73">
        <f>Q24/Q$44*100</f>
        <v>0.75726750323405334</v>
      </c>
      <c r="R64" s="65">
        <f>R24/R$44*100</f>
        <v>0.73853675153700515</v>
      </c>
      <c r="S64" s="66">
        <f>S24/S$44*100</f>
        <v>0.56597759561342631</v>
      </c>
      <c r="T64" s="66">
        <f>T24/T$44*100</f>
        <v>1.231643572342993</v>
      </c>
      <c r="U64" s="67">
        <f>U24/U$44*100</f>
        <v>0.56511705072935992</v>
      </c>
      <c r="V64" s="72">
        <f>V24/V$44*100</f>
        <v>0</v>
      </c>
      <c r="W64" s="72">
        <f>W24/W$44*100</f>
        <v>0.72272226702962861</v>
      </c>
      <c r="X64" s="72">
        <f>X24/X$44*100</f>
        <v>0.5381924886406918</v>
      </c>
      <c r="Y64" s="73">
        <f>Y24/Y$44*100</f>
        <v>0.40177477396138322</v>
      </c>
      <c r="Z64" s="65">
        <f t="shared" ref="J64:AO64" si="29">Z25/Z$44*100</f>
        <v>12.115240177970229</v>
      </c>
      <c r="AA64" s="66">
        <f t="shared" si="29"/>
        <v>9.2322280484250854</v>
      </c>
      <c r="AB64" s="66">
        <f t="shared" si="29"/>
        <v>15.864551531726503</v>
      </c>
      <c r="AC64" s="67">
        <f t="shared" si="29"/>
        <v>16.95363999855913</v>
      </c>
      <c r="AD64" s="72">
        <f t="shared" si="29"/>
        <v>67.531011690961421</v>
      </c>
      <c r="AE64" s="72">
        <f t="shared" si="29"/>
        <v>11.465460416527602</v>
      </c>
      <c r="AF64" s="72">
        <f t="shared" si="29"/>
        <v>2.9652138922421569</v>
      </c>
      <c r="AG64" s="73">
        <f t="shared" si="29"/>
        <v>3.2463469211015052</v>
      </c>
      <c r="AH64" s="65">
        <f t="shared" si="29"/>
        <v>12.315518712930066</v>
      </c>
      <c r="AI64" s="66">
        <f t="shared" si="29"/>
        <v>7.7542398597043523</v>
      </c>
      <c r="AJ64" s="66">
        <f t="shared" si="29"/>
        <v>17.715381164060695</v>
      </c>
      <c r="AK64" s="67">
        <f t="shared" si="29"/>
        <v>20.422654227990883</v>
      </c>
      <c r="AL64" s="72">
        <f t="shared" si="29"/>
        <v>70.339847769735442</v>
      </c>
      <c r="AM64" s="72">
        <f t="shared" si="29"/>
        <v>13.133307393369936</v>
      </c>
      <c r="AN64" s="72">
        <f t="shared" si="29"/>
        <v>2.4733199087657152</v>
      </c>
      <c r="AO64" s="73">
        <f t="shared" si="29"/>
        <v>2.5583011458215492</v>
      </c>
    </row>
    <row r="65" spans="1:41" s="7" customFormat="1" ht="12.6" customHeight="1" x14ac:dyDescent="0.2">
      <c r="A65" s="17" t="s">
        <v>42</v>
      </c>
      <c r="B65" s="65">
        <f t="shared" ref="B65:I65" si="30">B26/B$44*100</f>
        <v>0.14894293305514353</v>
      </c>
      <c r="C65" s="66">
        <f t="shared" si="30"/>
        <v>0.19074673268411246</v>
      </c>
      <c r="D65" s="66">
        <f t="shared" si="30"/>
        <v>0.17392725547425669</v>
      </c>
      <c r="E65" s="67">
        <f t="shared" si="30"/>
        <v>0.11001715758908528</v>
      </c>
      <c r="F65" s="72">
        <f t="shared" si="30"/>
        <v>0.12287862201955908</v>
      </c>
      <c r="G65" s="72">
        <f t="shared" si="30"/>
        <v>0.16472778988509981</v>
      </c>
      <c r="H65" s="72">
        <f t="shared" si="30"/>
        <v>6.7806122740510164E-2</v>
      </c>
      <c r="I65" s="73">
        <f t="shared" si="30"/>
        <v>2.9689483511486672E-2</v>
      </c>
      <c r="J65" s="65">
        <f>J25/J$44*100</f>
        <v>12.384231070113383</v>
      </c>
      <c r="K65" s="66">
        <f>K25/K$44*100</f>
        <v>9.2231126897460438</v>
      </c>
      <c r="L65" s="66">
        <f>L25/L$44*100</f>
        <v>15.575088883553143</v>
      </c>
      <c r="M65" s="67">
        <f>M25/M$44*100</f>
        <v>14.069191144526505</v>
      </c>
      <c r="N65" s="72">
        <f>N25/N$44*100</f>
        <v>51.246969685736957</v>
      </c>
      <c r="O65" s="72">
        <f>O25/O$44*100</f>
        <v>17.379651120494174</v>
      </c>
      <c r="P65" s="72">
        <f>P25/P$44*100</f>
        <v>5.5245143963012255</v>
      </c>
      <c r="Q65" s="73">
        <f>Q25/Q$44*100</f>
        <v>6.7016878495560608</v>
      </c>
      <c r="R65" s="65">
        <f>R25/R$44*100</f>
        <v>11.554418974972029</v>
      </c>
      <c r="S65" s="66">
        <f>S25/S$44*100</f>
        <v>9.0755716632390779</v>
      </c>
      <c r="T65" s="66">
        <f>T25/T$44*100</f>
        <v>14.565820916389463</v>
      </c>
      <c r="U65" s="67">
        <f>U25/U$44*100</f>
        <v>13.147379851643445</v>
      </c>
      <c r="V65" s="72">
        <f>V25/V$44*100</f>
        <v>59.811698775420432</v>
      </c>
      <c r="W65" s="72">
        <f>W25/W$44*100</f>
        <v>14.599897637370518</v>
      </c>
      <c r="X65" s="72">
        <f>X25/X$44*100</f>
        <v>4.3589165875404348</v>
      </c>
      <c r="Y65" s="73">
        <f>Y25/Y$44*100</f>
        <v>4.418716384413977</v>
      </c>
      <c r="Z65" s="65">
        <f t="shared" ref="J65:AO65" si="31">Z26/Z$44*100</f>
        <v>0.12038047281991685</v>
      </c>
      <c r="AA65" s="66">
        <f t="shared" si="31"/>
        <v>0.11463435440798267</v>
      </c>
      <c r="AB65" s="66">
        <f t="shared" si="31"/>
        <v>0.14087039860959089</v>
      </c>
      <c r="AC65" s="67">
        <f t="shared" si="31"/>
        <v>9.4782248478080755E-2</v>
      </c>
      <c r="AD65" s="72">
        <f t="shared" si="31"/>
        <v>5.236495659526931E-2</v>
      </c>
      <c r="AE65" s="72">
        <f t="shared" si="31"/>
        <v>0.15425789333155332</v>
      </c>
      <c r="AF65" s="72">
        <f t="shared" si="31"/>
        <v>2.3866017288986942E-2</v>
      </c>
      <c r="AG65" s="73">
        <f t="shared" si="31"/>
        <v>6.0071184353458849E-3</v>
      </c>
      <c r="AH65" s="65">
        <f t="shared" si="31"/>
        <v>0.11503940249368252</v>
      </c>
      <c r="AI65" s="66">
        <f t="shared" si="31"/>
        <v>0.11540057669429521</v>
      </c>
      <c r="AJ65" s="66">
        <f t="shared" si="31"/>
        <v>0.1200320061217771</v>
      </c>
      <c r="AK65" s="67">
        <f t="shared" si="31"/>
        <v>9.0296287711978993E-2</v>
      </c>
      <c r="AL65" s="72">
        <f t="shared" si="31"/>
        <v>2.6051956284817351E-2</v>
      </c>
      <c r="AM65" s="72">
        <f t="shared" si="31"/>
        <v>0.15563978037497658</v>
      </c>
      <c r="AN65" s="72">
        <f t="shared" si="31"/>
        <v>3.6117694206820802E-2</v>
      </c>
      <c r="AO65" s="73">
        <f t="shared" si="31"/>
        <v>9.1579531436020919E-3</v>
      </c>
    </row>
    <row r="66" spans="1:41" s="7" customFormat="1" ht="12.6" customHeight="1" x14ac:dyDescent="0.2">
      <c r="A66" s="17" t="s">
        <v>43</v>
      </c>
      <c r="B66" s="65">
        <f t="shared" ref="B66:I66" si="32">B27/B$44*100</f>
        <v>0.22628907880572094</v>
      </c>
      <c r="C66" s="66">
        <f t="shared" si="32"/>
        <v>0.35497807715423058</v>
      </c>
      <c r="D66" s="66">
        <f t="shared" si="32"/>
        <v>0.22539801410689086</v>
      </c>
      <c r="E66" s="67">
        <f t="shared" si="32"/>
        <v>0.12964036653973962</v>
      </c>
      <c r="F66" s="72">
        <f t="shared" si="32"/>
        <v>0.13520273160264171</v>
      </c>
      <c r="G66" s="72">
        <f t="shared" si="32"/>
        <v>0.17954457521868022</v>
      </c>
      <c r="H66" s="72">
        <f t="shared" si="32"/>
        <v>8.6217897641959543E-2</v>
      </c>
      <c r="I66" s="73">
        <f t="shared" si="32"/>
        <v>6.5691681125083473E-2</v>
      </c>
      <c r="J66" s="65">
        <f>J26/J$44*100</f>
        <v>0.11982392082891319</v>
      </c>
      <c r="K66" s="66">
        <f>K26/K$44*100</f>
        <v>0.14305206723848102</v>
      </c>
      <c r="L66" s="66">
        <f>L26/L$44*100</f>
        <v>0.1577580612344279</v>
      </c>
      <c r="M66" s="67">
        <f>M26/M$44*100</f>
        <v>8.1789890858151068E-2</v>
      </c>
      <c r="N66" s="72">
        <f>N26/N$44*100</f>
        <v>0.1037905802634798</v>
      </c>
      <c r="O66" s="72">
        <f>O26/O$44*100</f>
        <v>0.1326763088530199</v>
      </c>
      <c r="P66" s="72">
        <f>P26/P$44*100</f>
        <v>3.3992464182698821E-2</v>
      </c>
      <c r="Q66" s="73">
        <f>Q26/Q$44*100</f>
        <v>1.314733847966865E-2</v>
      </c>
      <c r="R66" s="65">
        <f>R26/R$44*100</f>
        <v>0.11307367666045763</v>
      </c>
      <c r="S66" s="66">
        <f>S26/S$44*100</f>
        <v>0.11274066764558112</v>
      </c>
      <c r="T66" s="66">
        <f>T26/T$44*100</f>
        <v>0.14863608513039966</v>
      </c>
      <c r="U66" s="67">
        <f>U26/U$44*100</f>
        <v>7.8026280802207096E-2</v>
      </c>
      <c r="V66" s="72">
        <f>V26/V$44*100</f>
        <v>6.6943045812951574E-2</v>
      </c>
      <c r="W66" s="72">
        <f>W26/W$44*100</f>
        <v>0.1246639992737253</v>
      </c>
      <c r="X66" s="72">
        <f>X26/X$44*100</f>
        <v>4.1172462998428208E-2</v>
      </c>
      <c r="Y66" s="73">
        <f>Y26/Y$44*100</f>
        <v>1.1769485754085462E-2</v>
      </c>
      <c r="Z66" s="65">
        <f t="shared" ref="J66:AO66" si="33">Z27/Z$44*100</f>
        <v>0.291885835403765</v>
      </c>
      <c r="AA66" s="66">
        <f t="shared" si="33"/>
        <v>0.37276463550194239</v>
      </c>
      <c r="AB66" s="66">
        <f t="shared" si="33"/>
        <v>0.17107770220754476</v>
      </c>
      <c r="AC66" s="67">
        <f t="shared" si="33"/>
        <v>0.19845736825042326</v>
      </c>
      <c r="AD66" s="72">
        <f t="shared" si="33"/>
        <v>3.4909971063512872E-3</v>
      </c>
      <c r="AE66" s="72">
        <f t="shared" si="33"/>
        <v>0.34992240170883115</v>
      </c>
      <c r="AF66" s="72">
        <f t="shared" si="33"/>
        <v>4.4956916288556803E-2</v>
      </c>
      <c r="AG66" s="73">
        <f t="shared" si="33"/>
        <v>0</v>
      </c>
      <c r="AH66" s="65">
        <f t="shared" si="33"/>
        <v>0.20910220675102331</v>
      </c>
      <c r="AI66" s="66">
        <f t="shared" si="33"/>
        <v>0.25213945948824867</v>
      </c>
      <c r="AJ66" s="66">
        <f t="shared" si="33"/>
        <v>0.14283663937169253</v>
      </c>
      <c r="AK66" s="67">
        <f t="shared" si="33"/>
        <v>0.20071206912092299</v>
      </c>
      <c r="AL66" s="72">
        <f t="shared" si="33"/>
        <v>0</v>
      </c>
      <c r="AM66" s="72">
        <f t="shared" si="33"/>
        <v>0.37644971570120367</v>
      </c>
      <c r="AN66" s="72">
        <f t="shared" si="33"/>
        <v>7.0751099610621565E-2</v>
      </c>
      <c r="AO66" s="73">
        <f t="shared" si="33"/>
        <v>0</v>
      </c>
    </row>
    <row r="67" spans="1:41" s="7" customFormat="1" ht="12.6" customHeight="1" x14ac:dyDescent="0.2">
      <c r="A67" s="17" t="s">
        <v>63</v>
      </c>
      <c r="B67" s="65">
        <f t="shared" ref="B67:I67" si="34">B28/B$44*100</f>
        <v>0.37290214857688758</v>
      </c>
      <c r="C67" s="66">
        <f t="shared" si="34"/>
        <v>0.35179333534872803</v>
      </c>
      <c r="D67" s="66">
        <f t="shared" si="34"/>
        <v>0.56325109802252271</v>
      </c>
      <c r="E67" s="67">
        <f t="shared" si="34"/>
        <v>0.33208647221399035</v>
      </c>
      <c r="F67" s="72">
        <f t="shared" si="34"/>
        <v>7.2494762253427195E-4</v>
      </c>
      <c r="G67" s="72">
        <f t="shared" si="34"/>
        <v>0.30448304387549502</v>
      </c>
      <c r="H67" s="72">
        <f t="shared" si="34"/>
        <v>0.40588440325850328</v>
      </c>
      <c r="I67" s="73">
        <f t="shared" si="34"/>
        <v>0.37945329923152571</v>
      </c>
      <c r="J67" s="65">
        <f>J27/J$44*100</f>
        <v>0.26711138240628174</v>
      </c>
      <c r="K67" s="66">
        <f>K27/K$44*100</f>
        <v>0.4325958664093319</v>
      </c>
      <c r="L67" s="66">
        <f>L27/L$44*100</f>
        <v>0.23369600330173348</v>
      </c>
      <c r="M67" s="67">
        <f>M27/M$44*100</f>
        <v>0.12305761603122162</v>
      </c>
      <c r="N67" s="72">
        <f>N27/N$44*100</f>
        <v>0.11787644472780921</v>
      </c>
      <c r="O67" s="72">
        <f>O27/O$44*100</f>
        <v>0.17390132055673083</v>
      </c>
      <c r="P67" s="72">
        <f>P27/P$44*100</f>
        <v>9.5080370829867714E-2</v>
      </c>
      <c r="Q67" s="73">
        <f>Q27/Q$44*100</f>
        <v>3.8386389721660287E-2</v>
      </c>
      <c r="R67" s="65">
        <f>R27/R$44*100</f>
        <v>0.33635300727231893</v>
      </c>
      <c r="S67" s="66">
        <f>S27/S$44*100</f>
        <v>0.42452225838272173</v>
      </c>
      <c r="T67" s="66">
        <f>T27/T$44*100</f>
        <v>0.2237594814295093</v>
      </c>
      <c r="U67" s="67">
        <f>U27/U$44*100</f>
        <v>0.28519171041038593</v>
      </c>
      <c r="V67" s="72">
        <f>V27/V$44*100</f>
        <v>3.8731333648921978E-2</v>
      </c>
      <c r="W67" s="72">
        <f>W27/W$44*100</f>
        <v>0.54556123798258782</v>
      </c>
      <c r="X67" s="72">
        <f>X27/X$44*100</f>
        <v>6.0752852567713275E-2</v>
      </c>
      <c r="Y67" s="73">
        <f>Y27/Y$44*100</f>
        <v>0</v>
      </c>
      <c r="Z67" s="65">
        <f t="shared" ref="J67:AG67" si="35">Z28/Z$44*100</f>
        <v>0.34762397232810044</v>
      </c>
      <c r="AA67" s="66">
        <f t="shared" si="35"/>
        <v>0.30137933632673813</v>
      </c>
      <c r="AB67" s="66">
        <f t="shared" si="35"/>
        <v>0.47861840566558456</v>
      </c>
      <c r="AC67" s="67">
        <f t="shared" si="35"/>
        <v>0.23340972947660388</v>
      </c>
      <c r="AD67" s="72">
        <f t="shared" si="35"/>
        <v>1.1636657021170957E-3</v>
      </c>
      <c r="AE67" s="72">
        <f t="shared" si="35"/>
        <v>0.23415075762632667</v>
      </c>
      <c r="AF67" s="72">
        <f t="shared" si="35"/>
        <v>0.27362666333652474</v>
      </c>
      <c r="AG67" s="73">
        <f t="shared" si="35"/>
        <v>0.45704159428923269</v>
      </c>
      <c r="AH67" s="69"/>
      <c r="AI67" s="70"/>
      <c r="AJ67" s="70"/>
      <c r="AK67" s="70"/>
      <c r="AL67" s="70"/>
      <c r="AM67" s="70"/>
      <c r="AN67" s="70"/>
      <c r="AO67" s="71"/>
    </row>
    <row r="68" spans="1:41" s="7" customFormat="1" ht="12.6" customHeight="1" x14ac:dyDescent="0.2">
      <c r="A68" s="17" t="s">
        <v>8</v>
      </c>
      <c r="B68" s="65">
        <f t="shared" ref="B68:I68" si="36">B29/B$44*100</f>
        <v>2.7651667898629864</v>
      </c>
      <c r="C68" s="66">
        <f t="shared" si="36"/>
        <v>2.8807919777318993</v>
      </c>
      <c r="D68" s="66">
        <f t="shared" si="36"/>
        <v>0.28290621954595963</v>
      </c>
      <c r="E68" s="67">
        <f t="shared" si="36"/>
        <v>3.4176543833252144</v>
      </c>
      <c r="F68" s="66">
        <f t="shared" si="36"/>
        <v>0.83477718734821416</v>
      </c>
      <c r="G68" s="66">
        <f t="shared" si="36"/>
        <v>2.9515339541225338</v>
      </c>
      <c r="H68" s="66">
        <f t="shared" si="36"/>
        <v>4.6597027831619879</v>
      </c>
      <c r="I68" s="68">
        <f t="shared" si="36"/>
        <v>3.4041310795628839</v>
      </c>
      <c r="J68" s="65">
        <f>J28/J$44*100</f>
        <v>0.37681268710280197</v>
      </c>
      <c r="K68" s="66">
        <f>K28/K$44*100</f>
        <v>0.35572041561278578</v>
      </c>
      <c r="L68" s="66">
        <f>L28/L$44*100</f>
        <v>0.53971385619137713</v>
      </c>
      <c r="M68" s="67">
        <f>M28/M$44*100</f>
        <v>0.32887233522933812</v>
      </c>
      <c r="N68" s="66">
        <f>N28/N$44*100</f>
        <v>1.1120419313944265E-3</v>
      </c>
      <c r="O68" s="66">
        <f>O28/O$44*100</f>
        <v>0.29695983006910431</v>
      </c>
      <c r="P68" s="66">
        <f>P28/P$44*100</f>
        <v>0.38179941654480565</v>
      </c>
      <c r="Q68" s="68">
        <f>Q28/Q$44*100</f>
        <v>0.42637682383334163</v>
      </c>
      <c r="R68" s="65">
        <f>R28/R$44*100</f>
        <v>0.37785153994005916</v>
      </c>
      <c r="S68" s="66">
        <f>S28/S$44*100</f>
        <v>0.34032265288825481</v>
      </c>
      <c r="T68" s="66">
        <f>T28/T$44*100</f>
        <v>0.53565687549811136</v>
      </c>
      <c r="U68" s="67">
        <f>U28/U$44*100</f>
        <v>0.28942419189489488</v>
      </c>
      <c r="V68" s="66">
        <f>V28/V$44*100</f>
        <v>1.4344938388489621E-3</v>
      </c>
      <c r="W68" s="66">
        <f>W28/W$44*100</f>
        <v>0.24978849880862003</v>
      </c>
      <c r="X68" s="66">
        <f>X28/X$44*100</f>
        <v>0.33165961236193142</v>
      </c>
      <c r="Y68" s="68">
        <f>Y28/Y$44*100</f>
        <v>0.43289135958519814</v>
      </c>
      <c r="Z68" s="65">
        <f t="shared" ref="J68:AO68" si="37">Z29/Z$44*100</f>
        <v>2.8135056918306662</v>
      </c>
      <c r="AA68" s="66">
        <f t="shared" si="37"/>
        <v>3.4239069951530747</v>
      </c>
      <c r="AB68" s="66">
        <f t="shared" si="37"/>
        <v>0.67950840887757935</v>
      </c>
      <c r="AC68" s="67">
        <f t="shared" si="37"/>
        <v>5.4173908540758617</v>
      </c>
      <c r="AD68" s="66">
        <f t="shared" si="37"/>
        <v>0.31225029673475402</v>
      </c>
      <c r="AE68" s="66">
        <f t="shared" si="37"/>
        <v>3.0068294840130831</v>
      </c>
      <c r="AF68" s="66">
        <f t="shared" si="37"/>
        <v>17.123312381190246</v>
      </c>
      <c r="AG68" s="68">
        <f t="shared" si="37"/>
        <v>2.4549090672446852</v>
      </c>
      <c r="AH68" s="65">
        <f t="shared" si="37"/>
        <v>2.8582951200505859</v>
      </c>
      <c r="AI68" s="66">
        <f t="shared" si="37"/>
        <v>3.821934064291276</v>
      </c>
      <c r="AJ68" s="66">
        <f t="shared" si="37"/>
        <v>1.0315657751683969</v>
      </c>
      <c r="AK68" s="67">
        <f t="shared" si="37"/>
        <v>4.1955582596155079</v>
      </c>
      <c r="AL68" s="66">
        <f t="shared" si="37"/>
        <v>0.85189897051352736</v>
      </c>
      <c r="AM68" s="66">
        <f t="shared" si="37"/>
        <v>3.2830066018808077</v>
      </c>
      <c r="AN68" s="66">
        <f t="shared" si="37"/>
        <v>13.100827738389151</v>
      </c>
      <c r="AO68" s="68">
        <f t="shared" si="37"/>
        <v>1.7179242691145336</v>
      </c>
    </row>
    <row r="69" spans="1:41" s="7" customFormat="1" ht="12.6" customHeight="1" x14ac:dyDescent="0.2">
      <c r="A69" s="17" t="s">
        <v>48</v>
      </c>
      <c r="B69" s="65">
        <f t="shared" ref="B69:I69" si="38">B30/B$44*100</f>
        <v>3.7184529424312931</v>
      </c>
      <c r="C69" s="66">
        <f t="shared" si="38"/>
        <v>4.8997493945974719</v>
      </c>
      <c r="D69" s="66">
        <f t="shared" si="38"/>
        <v>2.8340019246648609</v>
      </c>
      <c r="E69" s="67">
        <f t="shared" si="38"/>
        <v>3.0923451860543669</v>
      </c>
      <c r="F69" s="66">
        <f t="shared" si="38"/>
        <v>4.439216766588614</v>
      </c>
      <c r="G69" s="66">
        <f t="shared" si="38"/>
        <v>5.1895885367344485</v>
      </c>
      <c r="H69" s="66">
        <f t="shared" si="38"/>
        <v>0.71958295425181851</v>
      </c>
      <c r="I69" s="68">
        <f t="shared" si="38"/>
        <v>0.95321982941862871</v>
      </c>
      <c r="J69" s="65">
        <f>J29/J$44*100</f>
        <v>2.7371740848798347</v>
      </c>
      <c r="K69" s="66">
        <f>K29/K$44*100</f>
        <v>3.0982515952236351</v>
      </c>
      <c r="L69" s="66">
        <f>L29/L$44*100</f>
        <v>0.3336447994322253</v>
      </c>
      <c r="M69" s="67">
        <f>M29/M$44*100</f>
        <v>3.396889928821234</v>
      </c>
      <c r="N69" s="66">
        <f>N29/N$44*100</f>
        <v>0.84070370013418638</v>
      </c>
      <c r="O69" s="66">
        <f>O29/O$44*100</f>
        <v>2.9403749873098484</v>
      </c>
      <c r="P69" s="66">
        <f>P29/P$44*100</f>
        <v>5.2368100617693978</v>
      </c>
      <c r="Q69" s="68">
        <f>Q29/Q$44*100</f>
        <v>2.9740815096599351</v>
      </c>
      <c r="R69" s="65">
        <f>R29/R$44*100</f>
        <v>2.9719655379060206</v>
      </c>
      <c r="S69" s="66">
        <f>S29/S$44*100</f>
        <v>3.5590912831360169</v>
      </c>
      <c r="T69" s="66">
        <f>T29/T$44*100</f>
        <v>0.41759201810692903</v>
      </c>
      <c r="U69" s="67">
        <f>U29/U$44*100</f>
        <v>4.4411977470274895</v>
      </c>
      <c r="V69" s="66">
        <f>V29/V$44*100</f>
        <v>0.94724409825326461</v>
      </c>
      <c r="W69" s="66">
        <f>W29/W$44*100</f>
        <v>3.1302834181750243</v>
      </c>
      <c r="X69" s="66">
        <f>X29/X$44*100</f>
        <v>9.7908653459291557</v>
      </c>
      <c r="Y69" s="68">
        <f>Y29/Y$44*100</f>
        <v>2.4008138680011863</v>
      </c>
      <c r="Z69" s="65">
        <f t="shared" ref="J69:AO69" si="39">Z30/Z$44*100</f>
        <v>3.5089558610199258</v>
      </c>
      <c r="AA69" s="66">
        <f t="shared" si="39"/>
        <v>4.2427269054375376</v>
      </c>
      <c r="AB69" s="66">
        <f t="shared" si="39"/>
        <v>2.2995387824980584</v>
      </c>
      <c r="AC69" s="67">
        <f t="shared" si="39"/>
        <v>2.9683053564352866</v>
      </c>
      <c r="AD69" s="66">
        <f t="shared" si="39"/>
        <v>3.1585766041131702</v>
      </c>
      <c r="AE69" s="66">
        <f t="shared" si="39"/>
        <v>4.3678242440424535</v>
      </c>
      <c r="AF69" s="66">
        <f t="shared" si="39"/>
        <v>0.41377013695208753</v>
      </c>
      <c r="AG69" s="68">
        <f t="shared" si="39"/>
        <v>0.61372726681117129</v>
      </c>
      <c r="AH69" s="65">
        <f t="shared" si="39"/>
        <v>3.4275310408542934</v>
      </c>
      <c r="AI69" s="66">
        <f t="shared" si="39"/>
        <v>4.2060692908630566</v>
      </c>
      <c r="AJ69" s="66">
        <f t="shared" si="39"/>
        <v>2.371374176431484</v>
      </c>
      <c r="AK69" s="67">
        <f t="shared" si="39"/>
        <v>2.6417700003862943</v>
      </c>
      <c r="AL69" s="66">
        <f t="shared" si="39"/>
        <v>3.2760335028157823</v>
      </c>
      <c r="AM69" s="66">
        <f t="shared" si="39"/>
        <v>3.82726546350071</v>
      </c>
      <c r="AN69" s="66">
        <f t="shared" si="39"/>
        <v>0.30675301929080684</v>
      </c>
      <c r="AO69" s="68">
        <f t="shared" si="39"/>
        <v>0.40887567270552871</v>
      </c>
    </row>
    <row r="70" spans="1:41" s="7" customFormat="1" ht="12.6" customHeight="1" x14ac:dyDescent="0.2">
      <c r="A70" s="17" t="s">
        <v>9</v>
      </c>
      <c r="B70" s="65">
        <f t="shared" ref="B70:I70" si="40">B31/B$44*100</f>
        <v>1.3846652119342862</v>
      </c>
      <c r="C70" s="66">
        <f t="shared" si="40"/>
        <v>1.5676650269267507</v>
      </c>
      <c r="D70" s="66">
        <f t="shared" si="40"/>
        <v>1.7056092149733562</v>
      </c>
      <c r="E70" s="67">
        <f t="shared" si="40"/>
        <v>1.1512282584383886</v>
      </c>
      <c r="F70" s="66">
        <f t="shared" si="40"/>
        <v>1.9711325856706854</v>
      </c>
      <c r="G70" s="66">
        <f t="shared" si="40"/>
        <v>0.91246387224368963</v>
      </c>
      <c r="H70" s="66">
        <f t="shared" si="40"/>
        <v>1.1311813566176681</v>
      </c>
      <c r="I70" s="68">
        <f t="shared" si="40"/>
        <v>1.5807430656315131</v>
      </c>
      <c r="J70" s="65">
        <f>J30/J$44*100</f>
        <v>3.792949360084215</v>
      </c>
      <c r="K70" s="66">
        <f>K30/K$44*100</f>
        <v>4.895297028762772</v>
      </c>
      <c r="L70" s="66">
        <f>L30/L$44*100</f>
        <v>2.626584933333719</v>
      </c>
      <c r="M70" s="67">
        <f>M30/M$44*100</f>
        <v>3.2277889768425196</v>
      </c>
      <c r="N70" s="66">
        <f>N30/N$44*100</f>
        <v>5.0145677493012668</v>
      </c>
      <c r="O70" s="66">
        <f>O30/O$44*100</f>
        <v>5.3577718600454007</v>
      </c>
      <c r="P70" s="66">
        <f>P30/P$44*100</f>
        <v>0.58838163848603808</v>
      </c>
      <c r="Q70" s="68">
        <f>Q30/Q$44*100</f>
        <v>0.8769370731913293</v>
      </c>
      <c r="R70" s="65">
        <f>R30/R$44*100</f>
        <v>3.5816586686738918</v>
      </c>
      <c r="S70" s="66">
        <f>S30/S$44*100</f>
        <v>4.6056489775737388</v>
      </c>
      <c r="T70" s="66">
        <f>T30/T$44*100</f>
        <v>2.5528746940461167</v>
      </c>
      <c r="U70" s="67">
        <f>U30/U$44*100</f>
        <v>2.7077865704977948</v>
      </c>
      <c r="V70" s="66">
        <f>V30/V$44*100</f>
        <v>4.4823150817900572</v>
      </c>
      <c r="W70" s="66">
        <f>W30/W$44*100</f>
        <v>4.3583718289623086</v>
      </c>
      <c r="X70" s="66">
        <f>X30/X$44*100</f>
        <v>0.49339899469451914</v>
      </c>
      <c r="Y70" s="68">
        <f>Y30/Y$44*100</f>
        <v>0.72632237427609603</v>
      </c>
      <c r="Z70" s="65">
        <f t="shared" ref="J70:AO70" si="41">Z31/Z$44*100</f>
        <v>1.4143015085634192</v>
      </c>
      <c r="AA70" s="66">
        <f t="shared" si="41"/>
        <v>1.1921907903653879</v>
      </c>
      <c r="AB70" s="66">
        <f t="shared" si="41"/>
        <v>1.8589445738597679</v>
      </c>
      <c r="AC70" s="67">
        <f t="shared" si="41"/>
        <v>1.3652808796513094</v>
      </c>
      <c r="AD70" s="66">
        <f t="shared" si="41"/>
        <v>0.83473619698533008</v>
      </c>
      <c r="AE70" s="66">
        <f t="shared" si="41"/>
        <v>0.98291168813830854</v>
      </c>
      <c r="AF70" s="66">
        <f t="shared" si="41"/>
        <v>1.9101139186057805</v>
      </c>
      <c r="AG70" s="68">
        <f t="shared" si="41"/>
        <v>2.9024393906779533</v>
      </c>
      <c r="AH70" s="65">
        <f t="shared" si="41"/>
        <v>1.4714358665158844</v>
      </c>
      <c r="AI70" s="66">
        <f t="shared" si="41"/>
        <v>1.0257473464553439</v>
      </c>
      <c r="AJ70" s="66">
        <f t="shared" si="41"/>
        <v>2.2006652075321171</v>
      </c>
      <c r="AK70" s="67">
        <f t="shared" si="41"/>
        <v>1.3671598356961667</v>
      </c>
      <c r="AL70" s="66">
        <f t="shared" si="41"/>
        <v>0.82888640912860545</v>
      </c>
      <c r="AM70" s="66">
        <f t="shared" si="41"/>
        <v>1.1576909589620172</v>
      </c>
      <c r="AN70" s="66">
        <f t="shared" si="41"/>
        <v>2.0151694315668647</v>
      </c>
      <c r="AO70" s="68">
        <f t="shared" si="41"/>
        <v>2.0341430041318529</v>
      </c>
    </row>
    <row r="71" spans="1:41" s="7" customFormat="1" ht="12.6" customHeight="1" x14ac:dyDescent="0.2">
      <c r="A71" s="17" t="s">
        <v>44</v>
      </c>
      <c r="B71" s="65">
        <f t="shared" ref="B71:I71" si="42">B32/B$44*100</f>
        <v>1.1456903376051628</v>
      </c>
      <c r="C71" s="66">
        <f t="shared" si="42"/>
        <v>1.2860083917946574</v>
      </c>
      <c r="D71" s="66">
        <f t="shared" si="42"/>
        <v>1.011546769478084</v>
      </c>
      <c r="E71" s="67">
        <f t="shared" si="42"/>
        <v>1.0799851081647631</v>
      </c>
      <c r="F71" s="66">
        <f t="shared" si="42"/>
        <v>4.8538868066782177</v>
      </c>
      <c r="G71" s="66">
        <f t="shared" si="42"/>
        <v>1.3039528985383677</v>
      </c>
      <c r="H71" s="66">
        <f t="shared" si="42"/>
        <v>0.73888357345885503</v>
      </c>
      <c r="I71" s="68">
        <f t="shared" si="42"/>
        <v>0</v>
      </c>
      <c r="J71" s="65">
        <f>J31/J$44*100</f>
        <v>1.2452601189645176</v>
      </c>
      <c r="K71" s="66">
        <f>K31/K$44*100</f>
        <v>1.3296941821553572</v>
      </c>
      <c r="L71" s="66">
        <f>L31/L$44*100</f>
        <v>1.5461447150567342</v>
      </c>
      <c r="M71" s="67">
        <f>M31/M$44*100</f>
        <v>1.038886770873046</v>
      </c>
      <c r="N71" s="66">
        <f>N31/N$44*100</f>
        <v>1.3177696887023953</v>
      </c>
      <c r="O71" s="66">
        <f>O31/O$44*100</f>
        <v>0.7843027650351071</v>
      </c>
      <c r="P71" s="66">
        <f>P31/P$44*100</f>
        <v>1.088744142663252</v>
      </c>
      <c r="Q71" s="68">
        <f>Q31/Q$44*100</f>
        <v>1.5028271576030003</v>
      </c>
      <c r="R71" s="65">
        <f>R31/R$44*100</f>
        <v>1.2159162049052552</v>
      </c>
      <c r="S71" s="66">
        <f>S31/S$44*100</f>
        <v>1.1151152701279592</v>
      </c>
      <c r="T71" s="66">
        <f>T31/T$44*100</f>
        <v>1.5379357044235824</v>
      </c>
      <c r="U71" s="67">
        <f>U31/U$44*100</f>
        <v>1.0805428302894469</v>
      </c>
      <c r="V71" s="66">
        <f>V31/V$44*100</f>
        <v>0.88221371089211176</v>
      </c>
      <c r="W71" s="66">
        <f>W31/W$44*100</f>
        <v>0.7829820154912287</v>
      </c>
      <c r="X71" s="66">
        <f>X31/X$44*100</f>
        <v>1.0500989748459051</v>
      </c>
      <c r="Y71" s="68">
        <f>Y31/Y$44*100</f>
        <v>1.9132669512840026</v>
      </c>
      <c r="Z71" s="65">
        <f t="shared" ref="J71:AO71" si="43">Z32/Z$44*100</f>
        <v>1.0206398573811482</v>
      </c>
      <c r="AA71" s="66">
        <f t="shared" si="43"/>
        <v>1.1665336537191591</v>
      </c>
      <c r="AB71" s="66">
        <f t="shared" si="43"/>
        <v>0.9014998664267545</v>
      </c>
      <c r="AC71" s="67">
        <f t="shared" si="43"/>
        <v>0.58467814559994236</v>
      </c>
      <c r="AD71" s="66">
        <f t="shared" si="43"/>
        <v>0.54886232283189684</v>
      </c>
      <c r="AE71" s="66">
        <f t="shared" si="43"/>
        <v>0.77879897870636139</v>
      </c>
      <c r="AF71" s="66">
        <f t="shared" si="43"/>
        <v>0.41793281438621316</v>
      </c>
      <c r="AG71" s="68">
        <f t="shared" si="43"/>
        <v>0</v>
      </c>
      <c r="AH71" s="65">
        <f t="shared" si="43"/>
        <v>0.84368458104674449</v>
      </c>
      <c r="AI71" s="66">
        <f t="shared" si="43"/>
        <v>0.82153049943408352</v>
      </c>
      <c r="AJ71" s="66">
        <f t="shared" si="43"/>
        <v>0.96336906240198306</v>
      </c>
      <c r="AK71" s="67">
        <f t="shared" si="43"/>
        <v>0.4674965555426791</v>
      </c>
      <c r="AL71" s="66">
        <f t="shared" si="43"/>
        <v>0.5900768098511131</v>
      </c>
      <c r="AM71" s="66">
        <f t="shared" si="43"/>
        <v>0.61567382257385284</v>
      </c>
      <c r="AN71" s="66">
        <f t="shared" si="43"/>
        <v>0.29933157527570664</v>
      </c>
      <c r="AO71" s="68">
        <f t="shared" si="43"/>
        <v>0</v>
      </c>
    </row>
    <row r="72" spans="1:41" s="7" customFormat="1" ht="12.6" customHeight="1" x14ac:dyDescent="0.2">
      <c r="A72" s="17" t="s">
        <v>45</v>
      </c>
      <c r="B72" s="65">
        <f t="shared" ref="B72:I72" si="44">B33/B$44*100</f>
        <v>0.69843631624341707</v>
      </c>
      <c r="C72" s="66">
        <f t="shared" si="44"/>
        <v>1.0592402991437628</v>
      </c>
      <c r="D72" s="66">
        <f t="shared" si="44"/>
        <v>0.78901501799647011</v>
      </c>
      <c r="E72" s="67">
        <f t="shared" si="44"/>
        <v>0.39973203417999603</v>
      </c>
      <c r="F72" s="66">
        <f t="shared" si="44"/>
        <v>0.61548053153159688</v>
      </c>
      <c r="G72" s="66">
        <f t="shared" si="44"/>
        <v>0.65766063801608177</v>
      </c>
      <c r="H72" s="66">
        <f t="shared" si="44"/>
        <v>8.831303064798654E-2</v>
      </c>
      <c r="I72" s="68">
        <f t="shared" si="44"/>
        <v>0.15347786160755239</v>
      </c>
      <c r="J72" s="65">
        <f>J32/J$44*100</f>
        <v>1.0292713448778712</v>
      </c>
      <c r="K72" s="66">
        <f>K32/K$44*100</f>
        <v>1.0088768671787196</v>
      </c>
      <c r="L72" s="66">
        <f>L32/L$44*100</f>
        <v>0.98328786699722581</v>
      </c>
      <c r="M72" s="67">
        <f>M32/M$44*100</f>
        <v>1.0679635909046579</v>
      </c>
      <c r="N72" s="66">
        <f>N32/N$44*100</f>
        <v>5.9130976298679636</v>
      </c>
      <c r="O72" s="66">
        <f>O32/O$44*100</f>
        <v>1.2620690023670473</v>
      </c>
      <c r="P72" s="66">
        <f>P32/P$44*100</f>
        <v>0.52072513972627033</v>
      </c>
      <c r="Q72" s="68">
        <f>Q32/Q$44*100</f>
        <v>0</v>
      </c>
      <c r="R72" s="65">
        <f>R32/R$44*100</f>
        <v>1.065140153914989</v>
      </c>
      <c r="S72" s="66">
        <f>S32/S$44*100</f>
        <v>1.1479097144122989</v>
      </c>
      <c r="T72" s="66">
        <f>T32/T$44*100</f>
        <v>1.0899335293242181</v>
      </c>
      <c r="U72" s="67">
        <f>U32/U$44*100</f>
        <v>0.88623639022962342</v>
      </c>
      <c r="V72" s="66">
        <f>V32/V$44*100</f>
        <v>4.4364112789468901</v>
      </c>
      <c r="W72" s="66">
        <f>W32/W$44*100</f>
        <v>0.93882846102128437</v>
      </c>
      <c r="X72" s="66">
        <f>X32/X$44*100</f>
        <v>0.38154937208641121</v>
      </c>
      <c r="Y72" s="68">
        <f>Y32/Y$44*100</f>
        <v>0.16702996220866492</v>
      </c>
      <c r="Z72" s="65">
        <f t="shared" ref="J72:AO72" si="45">Z33/Z$44*100</f>
        <v>0.64186066792867413</v>
      </c>
      <c r="AA72" s="66">
        <f t="shared" si="45"/>
        <v>0.76860986818943755</v>
      </c>
      <c r="AB72" s="66">
        <f t="shared" si="45"/>
        <v>0.53021821814330072</v>
      </c>
      <c r="AC72" s="67">
        <f t="shared" si="45"/>
        <v>0.28513472137170848</v>
      </c>
      <c r="AD72" s="66">
        <f t="shared" si="45"/>
        <v>0.15166442984259482</v>
      </c>
      <c r="AE72" s="66">
        <f t="shared" si="45"/>
        <v>0.44921483879580804</v>
      </c>
      <c r="AF72" s="66">
        <f t="shared" si="45"/>
        <v>4.578945177538192E-2</v>
      </c>
      <c r="AG72" s="68">
        <f t="shared" si="45"/>
        <v>0.10111982699498906</v>
      </c>
      <c r="AH72" s="65">
        <f t="shared" si="45"/>
        <v>0.63206904916141304</v>
      </c>
      <c r="AI72" s="66">
        <f t="shared" si="45"/>
        <v>0.74528634303835761</v>
      </c>
      <c r="AJ72" s="66">
        <f t="shared" si="45"/>
        <v>0.53268727445358022</v>
      </c>
      <c r="AK72" s="67">
        <f t="shared" si="45"/>
        <v>0.27676375529545078</v>
      </c>
      <c r="AL72" s="66">
        <f t="shared" si="45"/>
        <v>0.30914988124649928</v>
      </c>
      <c r="AM72" s="66">
        <f t="shared" si="45"/>
        <v>0.38973994386079525</v>
      </c>
      <c r="AN72" s="66">
        <f t="shared" si="45"/>
        <v>0.14496553976162321</v>
      </c>
      <c r="AO72" s="68">
        <f t="shared" si="45"/>
        <v>0</v>
      </c>
    </row>
    <row r="73" spans="1:41" s="7" customFormat="1" ht="12.6" customHeight="1" x14ac:dyDescent="0.2">
      <c r="A73" s="17" t="s">
        <v>46</v>
      </c>
      <c r="B73" s="65">
        <f t="shared" ref="B73:I73" si="46">B34/B$44*100</f>
        <v>0.41050773656351014</v>
      </c>
      <c r="C73" s="66">
        <f t="shared" si="46"/>
        <v>0.6652973885358463</v>
      </c>
      <c r="D73" s="66">
        <f t="shared" si="46"/>
        <v>0.5495906123190748</v>
      </c>
      <c r="E73" s="67">
        <f t="shared" si="46"/>
        <v>0.1771903089692419</v>
      </c>
      <c r="F73" s="66">
        <f t="shared" si="46"/>
        <v>0.25336919407572805</v>
      </c>
      <c r="G73" s="66">
        <f t="shared" si="46"/>
        <v>0.23380963045573172</v>
      </c>
      <c r="H73" s="66">
        <f t="shared" si="46"/>
        <v>0.14557999947939121</v>
      </c>
      <c r="I73" s="68">
        <f t="shared" si="46"/>
        <v>5.8195333128827707E-2</v>
      </c>
      <c r="J73" s="65">
        <f>J33/J$44*100</f>
        <v>0.64285406142797508</v>
      </c>
      <c r="K73" s="66">
        <f>K33/K$44*100</f>
        <v>0.89017678188347604</v>
      </c>
      <c r="L73" s="66">
        <f>L33/L$44*100</f>
        <v>0.71883097033743448</v>
      </c>
      <c r="M73" s="67">
        <f>M33/M$44*100</f>
        <v>0.37493582143326359</v>
      </c>
      <c r="N73" s="66">
        <f>N33/N$44*100</f>
        <v>0.44036860483219287</v>
      </c>
      <c r="O73" s="66">
        <f>O33/O$44*100</f>
        <v>0.62260865133381205</v>
      </c>
      <c r="P73" s="66">
        <f>P33/P$44*100</f>
        <v>9.0728678555271017E-2</v>
      </c>
      <c r="Q73" s="68">
        <f>Q33/Q$44*100</f>
        <v>0.11189632603863975</v>
      </c>
      <c r="R73" s="65">
        <f>R33/R$44*100</f>
        <v>0.63803053298648382</v>
      </c>
      <c r="S73" s="66">
        <f>S33/S$44*100</f>
        <v>0.82052081535773025</v>
      </c>
      <c r="T73" s="66">
        <f>T33/T$44*100</f>
        <v>0.61471039801870098</v>
      </c>
      <c r="U73" s="67">
        <f>U33/U$44*100</f>
        <v>0.32179782889854353</v>
      </c>
      <c r="V73" s="66">
        <f>V33/V$44*100</f>
        <v>0.45234372385037269</v>
      </c>
      <c r="W73" s="66">
        <f>W33/W$44*100</f>
        <v>0.47582834129121637</v>
      </c>
      <c r="X73" s="66">
        <f>X33/X$44*100</f>
        <v>0.12311505222331301</v>
      </c>
      <c r="Y73" s="68">
        <f>Y33/Y$44*100</f>
        <v>0.13913789322980485</v>
      </c>
      <c r="Z73" s="65">
        <f t="shared" ref="J73:AO73" si="47">Z34/Z$44*100</f>
        <v>0.4625317437221132</v>
      </c>
      <c r="AA73" s="66">
        <f t="shared" si="47"/>
        <v>0.52061253220133041</v>
      </c>
      <c r="AB73" s="66">
        <f t="shared" si="47"/>
        <v>0.46381620321428163</v>
      </c>
      <c r="AC73" s="67">
        <f t="shared" si="47"/>
        <v>0.15708863153344618</v>
      </c>
      <c r="AD73" s="66">
        <f t="shared" si="47"/>
        <v>4.189196527621545E-2</v>
      </c>
      <c r="AE73" s="66">
        <f t="shared" si="47"/>
        <v>0.25678359255056404</v>
      </c>
      <c r="AF73" s="66">
        <f t="shared" si="47"/>
        <v>5.1617200183157803E-2</v>
      </c>
      <c r="AG73" s="68">
        <f t="shared" si="47"/>
        <v>1.401660968247373E-2</v>
      </c>
      <c r="AH73" s="65">
        <f t="shared" si="47"/>
        <v>0.4690509142961285</v>
      </c>
      <c r="AI73" s="66">
        <f t="shared" si="47"/>
        <v>0.5509328908558786</v>
      </c>
      <c r="AJ73" s="66">
        <f t="shared" si="47"/>
        <v>0.40299044757350555</v>
      </c>
      <c r="AK73" s="67">
        <f t="shared" si="47"/>
        <v>0.18622603365910817</v>
      </c>
      <c r="AL73" s="66">
        <f t="shared" si="47"/>
        <v>8.4668857925656399E-2</v>
      </c>
      <c r="AM73" s="66">
        <f t="shared" si="47"/>
        <v>0.23361979379330333</v>
      </c>
      <c r="AN73" s="66">
        <f t="shared" si="47"/>
        <v>0.23105429033678515</v>
      </c>
      <c r="AO73" s="68">
        <f t="shared" si="47"/>
        <v>0.10396970333618846</v>
      </c>
    </row>
    <row r="74" spans="1:41" s="7" customFormat="1" ht="12.6" customHeight="1" x14ac:dyDescent="0.2">
      <c r="A74" s="17" t="s">
        <v>11</v>
      </c>
      <c r="B74" s="65">
        <f t="shared" ref="B74:I74" si="48">B35/B$44*100</f>
        <v>7.2057090332077269</v>
      </c>
      <c r="C74" s="66">
        <f t="shared" si="48"/>
        <v>8.2287696546219902</v>
      </c>
      <c r="D74" s="66">
        <f t="shared" si="48"/>
        <v>8.513348855873339</v>
      </c>
      <c r="E74" s="67">
        <f t="shared" si="48"/>
        <v>6.0456563027657637</v>
      </c>
      <c r="F74" s="66">
        <f t="shared" si="48"/>
        <v>5.4117340022183393</v>
      </c>
      <c r="G74" s="66">
        <f t="shared" si="48"/>
        <v>9.0746557560558401</v>
      </c>
      <c r="H74" s="66">
        <f t="shared" si="48"/>
        <v>1.9392678081543848</v>
      </c>
      <c r="I74" s="68">
        <f t="shared" si="48"/>
        <v>4.713624711119353</v>
      </c>
      <c r="J74" s="65">
        <f>J34/J$44*100</f>
        <v>0.45847298637217332</v>
      </c>
      <c r="K74" s="66">
        <f>K34/K$44*100</f>
        <v>0.6806315646422727</v>
      </c>
      <c r="L74" s="66">
        <f>L34/L$44*100</f>
        <v>0.62437863477562394</v>
      </c>
      <c r="M74" s="67">
        <f>M34/M$44*100</f>
        <v>0.17699985250012293</v>
      </c>
      <c r="N74" s="66">
        <f>N34/N$44*100</f>
        <v>0.21202932825253729</v>
      </c>
      <c r="O74" s="66">
        <f>O34/O$44*100</f>
        <v>0.25404964839545102</v>
      </c>
      <c r="P74" s="66">
        <f>P34/P$44*100</f>
        <v>0.14147105262509679</v>
      </c>
      <c r="Q74" s="68">
        <f>Q34/Q$44*100</f>
        <v>2.9557520085678423E-2</v>
      </c>
      <c r="R74" s="65">
        <f>R34/R$44*100</f>
        <v>0.44882465001134253</v>
      </c>
      <c r="S74" s="66">
        <f>S34/S$44*100</f>
        <v>0.56043951846853246</v>
      </c>
      <c r="T74" s="66">
        <f>T34/T$44*100</f>
        <v>0.57360514343994284</v>
      </c>
      <c r="U74" s="67">
        <f>U34/U$44*100</f>
        <v>0.11595706906795912</v>
      </c>
      <c r="V74" s="66">
        <f>V34/V$44*100</f>
        <v>8.798228878273634E-2</v>
      </c>
      <c r="W74" s="66">
        <f>W34/W$44*100</f>
        <v>0.11308570699289382</v>
      </c>
      <c r="X74" s="66">
        <f>X34/X$44*100</f>
        <v>0.2208828878124145</v>
      </c>
      <c r="Y74" s="68">
        <f>Y34/Y$44*100</f>
        <v>6.2878074576620969E-3</v>
      </c>
      <c r="Z74" s="65">
        <f t="shared" ref="J74:AO74" si="49">Z35/Z$44*100</f>
        <v>7.9515381545557871</v>
      </c>
      <c r="AA74" s="66">
        <f t="shared" si="49"/>
        <v>8.185730821344487</v>
      </c>
      <c r="AB74" s="66">
        <f t="shared" si="49"/>
        <v>7.2923923539971662</v>
      </c>
      <c r="AC74" s="67">
        <f t="shared" si="49"/>
        <v>8.5184701559742084</v>
      </c>
      <c r="AD74" s="66">
        <f t="shared" si="49"/>
        <v>9.7713009006772538</v>
      </c>
      <c r="AE74" s="66">
        <f t="shared" si="49"/>
        <v>11.33550413857553</v>
      </c>
      <c r="AF74" s="66">
        <f t="shared" si="49"/>
        <v>2.7867737862326383</v>
      </c>
      <c r="AG74" s="68">
        <f t="shared" si="49"/>
        <v>3.7204086842908843</v>
      </c>
      <c r="AH74" s="65">
        <f t="shared" si="49"/>
        <v>8.5158995525765704</v>
      </c>
      <c r="AI74" s="66">
        <f t="shared" si="49"/>
        <v>8.4522436251667656</v>
      </c>
      <c r="AJ74" s="66">
        <f t="shared" si="49"/>
        <v>8.5694201089446107</v>
      </c>
      <c r="AK74" s="67">
        <f t="shared" si="49"/>
        <v>8.7261463282728791</v>
      </c>
      <c r="AL74" s="66">
        <f t="shared" si="49"/>
        <v>9.0495812148027213</v>
      </c>
      <c r="AM74" s="66">
        <f t="shared" si="49"/>
        <v>12.133017570322121</v>
      </c>
      <c r="AN74" s="66">
        <f t="shared" si="49"/>
        <v>2.9601666361562859</v>
      </c>
      <c r="AO74" s="68">
        <f t="shared" si="49"/>
        <v>3.1411779282555177</v>
      </c>
    </row>
    <row r="75" spans="1:41" s="7" customFormat="1" ht="12.6" customHeight="1" x14ac:dyDescent="0.2">
      <c r="A75" s="17" t="s">
        <v>12</v>
      </c>
      <c r="B75" s="65">
        <f t="shared" ref="B75:I75" si="50">B36/B$44*100</f>
        <v>2.5521038931218185</v>
      </c>
      <c r="C75" s="66">
        <f t="shared" si="50"/>
        <v>1.5202316754902512</v>
      </c>
      <c r="D75" s="66">
        <f t="shared" si="50"/>
        <v>2.0213859782432375</v>
      </c>
      <c r="E75" s="67">
        <f t="shared" si="50"/>
        <v>3.4873167751000378</v>
      </c>
      <c r="F75" s="66">
        <f t="shared" si="50"/>
        <v>1.7300875011780399</v>
      </c>
      <c r="G75" s="66">
        <f t="shared" si="50"/>
        <v>0.96665313829744892</v>
      </c>
      <c r="H75" s="66">
        <f t="shared" si="50"/>
        <v>6.0336656129629054</v>
      </c>
      <c r="I75" s="68">
        <f t="shared" si="50"/>
        <v>6.5705490187181832</v>
      </c>
      <c r="J75" s="65">
        <f>J35/J$44*100</f>
        <v>7.2987883771985684</v>
      </c>
      <c r="K75" s="66">
        <f>K35/K$44*100</f>
        <v>8.1862120513189538</v>
      </c>
      <c r="L75" s="66">
        <f>L35/L$44*100</f>
        <v>8.25259804191003</v>
      </c>
      <c r="M75" s="67">
        <f>M35/M$44*100</f>
        <v>6.0527743276060937</v>
      </c>
      <c r="N75" s="66">
        <f>N35/N$44*100</f>
        <v>5.2043562389259153</v>
      </c>
      <c r="O75" s="66">
        <f>O35/O$44*100</f>
        <v>9.0187830688918034</v>
      </c>
      <c r="P75" s="66">
        <f>P35/P$44*100</f>
        <v>1.9450422319419138</v>
      </c>
      <c r="Q75" s="68">
        <f>Q35/Q$44*100</f>
        <v>4.1483211712455237</v>
      </c>
      <c r="R75" s="65">
        <f>R35/R$44*100</f>
        <v>7.1174624203318899</v>
      </c>
      <c r="S75" s="66">
        <f>S35/S$44*100</f>
        <v>7.3536116075319233</v>
      </c>
      <c r="T75" s="66">
        <f>T35/T$44*100</f>
        <v>7.598931263380952</v>
      </c>
      <c r="U75" s="67">
        <f>U35/U$44*100</f>
        <v>6.1950928415814488</v>
      </c>
      <c r="V75" s="66">
        <f>V35/V$44*100</f>
        <v>6.2563057958332742</v>
      </c>
      <c r="W75" s="66">
        <f>W35/W$44*100</f>
        <v>9.0406069130299205</v>
      </c>
      <c r="X75" s="66">
        <f>X35/X$44*100</f>
        <v>2.4042304370450243</v>
      </c>
      <c r="Y75" s="68">
        <f>Y35/Y$44*100</f>
        <v>3.7580129238627129</v>
      </c>
      <c r="Z75" s="65">
        <f t="shared" ref="J75:AO75" si="51">Z36/Z$44*100</f>
        <v>2.2499754328789914</v>
      </c>
      <c r="AA75" s="66">
        <f t="shared" si="51"/>
        <v>1.7911279570120631</v>
      </c>
      <c r="AB75" s="66">
        <f t="shared" si="51"/>
        <v>2.4710530665194761</v>
      </c>
      <c r="AC75" s="67">
        <f t="shared" si="51"/>
        <v>4.0370258636216274</v>
      </c>
      <c r="AD75" s="66">
        <f t="shared" si="51"/>
        <v>2.370387035212524</v>
      </c>
      <c r="AE75" s="66">
        <f t="shared" si="51"/>
        <v>2.629267906014285</v>
      </c>
      <c r="AF75" s="66">
        <f t="shared" si="51"/>
        <v>4.3280744841748886</v>
      </c>
      <c r="AG75" s="68">
        <f t="shared" si="51"/>
        <v>12.419717365077616</v>
      </c>
      <c r="AH75" s="65">
        <f t="shared" si="51"/>
        <v>2.2795794523941417</v>
      </c>
      <c r="AI75" s="66">
        <f t="shared" si="51"/>
        <v>1.8955661925798697</v>
      </c>
      <c r="AJ75" s="66">
        <f t="shared" si="51"/>
        <v>2.4236438437535122</v>
      </c>
      <c r="AK75" s="67">
        <f t="shared" si="51"/>
        <v>4.3429939094268688</v>
      </c>
      <c r="AL75" s="66">
        <f t="shared" si="51"/>
        <v>1.8132161574232877</v>
      </c>
      <c r="AM75" s="66">
        <f t="shared" si="51"/>
        <v>3.3321644337482121</v>
      </c>
      <c r="AN75" s="66">
        <f t="shared" si="51"/>
        <v>3.5044058639302973</v>
      </c>
      <c r="AO75" s="68">
        <f t="shared" si="51"/>
        <v>11.795443648959495</v>
      </c>
    </row>
    <row r="76" spans="1:41" ht="12.6" customHeight="1" x14ac:dyDescent="0.2">
      <c r="A76" s="18" t="s">
        <v>47</v>
      </c>
      <c r="B76" s="74">
        <f t="shared" ref="B76:I76" si="52">B37/B$44*100</f>
        <v>0.98803034952555835</v>
      </c>
      <c r="C76" s="75">
        <f t="shared" si="52"/>
        <v>1.0683843684186527</v>
      </c>
      <c r="D76" s="75">
        <f t="shared" si="52"/>
        <v>0.87030710479422069</v>
      </c>
      <c r="E76" s="76">
        <f t="shared" si="52"/>
        <v>0.96259107758126494</v>
      </c>
      <c r="F76" s="75">
        <f t="shared" si="52"/>
        <v>0.32441406108408666</v>
      </c>
      <c r="G76" s="75">
        <f t="shared" si="52"/>
        <v>1.6104822503627461</v>
      </c>
      <c r="H76" s="75">
        <f t="shared" si="52"/>
        <v>0.29903261995112629</v>
      </c>
      <c r="I76" s="77">
        <f t="shared" si="52"/>
        <v>0.48075263333882412</v>
      </c>
      <c r="J76" s="74">
        <f>J36/J$44*100</f>
        <v>2.5561813687475436</v>
      </c>
      <c r="K76" s="75">
        <f>K36/K$44*100</f>
        <v>1.9516404246276615</v>
      </c>
      <c r="L76" s="75">
        <f>L36/L$44*100</f>
        <v>2.3318010744133972</v>
      </c>
      <c r="M76" s="76">
        <f>M36/M$44*100</f>
        <v>3.2272247696624188</v>
      </c>
      <c r="N76" s="75">
        <f>N36/N$44*100</f>
        <v>0.97748485769570093</v>
      </c>
      <c r="O76" s="75">
        <f>O36/O$44*100</f>
        <v>0.91225237763097167</v>
      </c>
      <c r="P76" s="75">
        <f>P36/P$44*100</f>
        <v>4.7189586810923894</v>
      </c>
      <c r="Q76" s="77">
        <f>Q36/Q$44*100</f>
        <v>7.4712389975010467</v>
      </c>
      <c r="R76" s="74">
        <f>R36/R$44*100</f>
        <v>2.441782692678657</v>
      </c>
      <c r="S76" s="75">
        <f>S36/S$44*100</f>
        <v>1.8712277274682725</v>
      </c>
      <c r="T76" s="75">
        <f>T36/T$44*100</f>
        <v>2.0714986602135284</v>
      </c>
      <c r="U76" s="76">
        <f>U36/U$44*100</f>
        <v>3.874982189653295</v>
      </c>
      <c r="V76" s="75">
        <f>V36/V$44*100</f>
        <v>1.6745324745496886</v>
      </c>
      <c r="W76" s="75">
        <f>W36/W$44*100</f>
        <v>1.4706404769203847</v>
      </c>
      <c r="X76" s="75">
        <f>X36/X$44*100</f>
        <v>3.7515221741206259</v>
      </c>
      <c r="Y76" s="77">
        <f>Y36/Y$44*100</f>
        <v>10.657833640737254</v>
      </c>
      <c r="Z76" s="74">
        <f t="shared" ref="J76:AO76" si="53">Z37/Z$44*100</f>
        <v>0.99747882882925587</v>
      </c>
      <c r="AA76" s="75">
        <f t="shared" si="53"/>
        <v>1.2412424722827144</v>
      </c>
      <c r="AB76" s="75">
        <f t="shared" si="53"/>
        <v>0.64578766115845943</v>
      </c>
      <c r="AC76" s="76">
        <f t="shared" si="53"/>
        <v>0.68227459385468825</v>
      </c>
      <c r="AD76" s="75">
        <f t="shared" si="53"/>
        <v>5.0425513758407484E-3</v>
      </c>
      <c r="AE76" s="75">
        <f t="shared" si="53"/>
        <v>0.95641979841132096</v>
      </c>
      <c r="AF76" s="75">
        <f t="shared" si="53"/>
        <v>0.50867918245015198</v>
      </c>
      <c r="AG76" s="77">
        <f t="shared" si="53"/>
        <v>0.55365608245771236</v>
      </c>
      <c r="AH76" s="74">
        <f t="shared" si="53"/>
        <v>0.88016001761132034</v>
      </c>
      <c r="AI76" s="75">
        <f t="shared" si="53"/>
        <v>1.1027001129090124</v>
      </c>
      <c r="AJ76" s="75">
        <f t="shared" si="53"/>
        <v>0.58521032658949645</v>
      </c>
      <c r="AK76" s="76">
        <f t="shared" si="53"/>
        <v>0.62467004030336981</v>
      </c>
      <c r="AL76" s="75">
        <f t="shared" si="53"/>
        <v>2.1709963570681126E-2</v>
      </c>
      <c r="AM76" s="75">
        <f t="shared" si="53"/>
        <v>0.90341526839055331</v>
      </c>
      <c r="AN76" s="75">
        <f t="shared" si="53"/>
        <v>0.64319181464201425</v>
      </c>
      <c r="AO76" s="77">
        <f t="shared" si="53"/>
        <v>0.41480140709256536</v>
      </c>
    </row>
    <row r="77" spans="1:41" s="7" customFormat="1" ht="12.6" customHeight="1" x14ac:dyDescent="0.2">
      <c r="A77" s="19" t="s">
        <v>55</v>
      </c>
      <c r="B77" s="78">
        <f t="shared" ref="B77:I77" si="54">B38/B$44*100</f>
        <v>82.007714948048488</v>
      </c>
      <c r="C77" s="79">
        <f t="shared" si="54"/>
        <v>81.335241604887898</v>
      </c>
      <c r="D77" s="79">
        <f t="shared" si="54"/>
        <v>92.859956847501408</v>
      </c>
      <c r="E77" s="79">
        <f t="shared" si="54"/>
        <v>79.280834829451607</v>
      </c>
      <c r="F77" s="79">
        <f t="shared" si="54"/>
        <v>99.954328299780343</v>
      </c>
      <c r="G77" s="79">
        <f t="shared" si="54"/>
        <v>79.186547116808953</v>
      </c>
      <c r="H77" s="79">
        <f t="shared" si="54"/>
        <v>71.347405431727552</v>
      </c>
      <c r="I77" s="80">
        <f t="shared" si="54"/>
        <v>86.225953737669244</v>
      </c>
      <c r="J77" s="78">
        <f t="shared" ref="J77:AO77" si="55">J38/J$44*100</f>
        <v>82.381153523061059</v>
      </c>
      <c r="K77" s="79">
        <f t="shared" si="55"/>
        <v>81.610328616701906</v>
      </c>
      <c r="L77" s="79">
        <f t="shared" si="55"/>
        <v>91.472964646187052</v>
      </c>
      <c r="M77" s="79">
        <f t="shared" si="55"/>
        <v>79.317474544181053</v>
      </c>
      <c r="N77" s="79">
        <f t="shared" si="55"/>
        <v>99.89139057136714</v>
      </c>
      <c r="O77" s="79">
        <f t="shared" si="55"/>
        <v>79.109769916756704</v>
      </c>
      <c r="P77" s="79">
        <f t="shared" si="55"/>
        <v>72.089066824750773</v>
      </c>
      <c r="Q77" s="80">
        <f t="shared" si="55"/>
        <v>82.924486294139555</v>
      </c>
      <c r="R77" s="78">
        <f t="shared" si="55"/>
        <v>83.120708052094997</v>
      </c>
      <c r="S77" s="79">
        <f t="shared" si="55"/>
        <v>82.019391255949088</v>
      </c>
      <c r="T77" s="79">
        <f t="shared" si="55"/>
        <v>89.447901022670379</v>
      </c>
      <c r="U77" s="79">
        <f t="shared" si="55"/>
        <v>78.824475115755135</v>
      </c>
      <c r="V77" s="79">
        <f t="shared" si="55"/>
        <v>99.710710409165458</v>
      </c>
      <c r="W77" s="79">
        <f t="shared" si="55"/>
        <v>77.924933194569263</v>
      </c>
      <c r="X77" s="79">
        <f t="shared" si="55"/>
        <v>72.250832837117983</v>
      </c>
      <c r="Y77" s="80">
        <f t="shared" si="55"/>
        <v>81.889341037778436</v>
      </c>
      <c r="Z77" s="78">
        <f t="shared" si="55"/>
        <v>82.452509622254055</v>
      </c>
      <c r="AA77" s="79">
        <f t="shared" si="55"/>
        <v>81.583545482849999</v>
      </c>
      <c r="AB77" s="79">
        <f t="shared" si="55"/>
        <v>85.708411164436455</v>
      </c>
      <c r="AC77" s="79">
        <f t="shared" si="55"/>
        <v>78.155562209574583</v>
      </c>
      <c r="AD77" s="79">
        <f t="shared" si="55"/>
        <v>99.486823425366353</v>
      </c>
      <c r="AE77" s="79">
        <f t="shared" si="55"/>
        <v>77.604444796742541</v>
      </c>
      <c r="AF77" s="79">
        <f t="shared" si="55"/>
        <v>68.832646491556702</v>
      </c>
      <c r="AG77" s="80">
        <f t="shared" si="55"/>
        <v>70.088054344398103</v>
      </c>
      <c r="AH77" s="78">
        <f t="shared" si="55"/>
        <v>81.745120218141153</v>
      </c>
      <c r="AI77" s="79">
        <f t="shared" si="55"/>
        <v>80.637470179802932</v>
      </c>
      <c r="AJ77" s="79">
        <f t="shared" si="55"/>
        <v>84.263970507455582</v>
      </c>
      <c r="AK77" s="79">
        <f t="shared" si="55"/>
        <v>78.344342720284317</v>
      </c>
      <c r="AL77" s="79">
        <f t="shared" si="55"/>
        <v>99.55885354024376</v>
      </c>
      <c r="AM77" s="79">
        <f t="shared" si="55"/>
        <v>80.247838736691762</v>
      </c>
      <c r="AN77" s="79">
        <f t="shared" si="55"/>
        <v>66.614386716604741</v>
      </c>
      <c r="AO77" s="80">
        <f t="shared" si="55"/>
        <v>58.391647946733038</v>
      </c>
    </row>
    <row r="78" spans="1:41" ht="12.6" customHeight="1" x14ac:dyDescent="0.2">
      <c r="A78" s="20" t="s">
        <v>13</v>
      </c>
      <c r="B78" s="65">
        <f t="shared" ref="B78:I78" si="56">B39/B$44*100</f>
        <v>0.1477824308110334</v>
      </c>
      <c r="C78" s="66">
        <f t="shared" si="56"/>
        <v>4.7988268569276453E-2</v>
      </c>
      <c r="D78" s="66">
        <f t="shared" si="56"/>
        <v>0.14550856646619093</v>
      </c>
      <c r="E78" s="67">
        <f t="shared" si="56"/>
        <v>0.22361373384787325</v>
      </c>
      <c r="F78" s="66">
        <f t="shared" si="56"/>
        <v>0</v>
      </c>
      <c r="G78" s="66">
        <f t="shared" si="56"/>
        <v>0.11326693442985124</v>
      </c>
      <c r="H78" s="66">
        <f t="shared" si="56"/>
        <v>0.35337910034988723</v>
      </c>
      <c r="I78" s="68">
        <f t="shared" si="56"/>
        <v>0.37008286423620601</v>
      </c>
      <c r="J78" s="65">
        <f t="shared" ref="J78:AO78" si="57">J39/J$44*100</f>
        <v>0.10860582023252804</v>
      </c>
      <c r="K78" s="66">
        <f t="shared" si="57"/>
        <v>4.1191567377122727E-2</v>
      </c>
      <c r="L78" s="66">
        <f t="shared" si="57"/>
        <v>7.5889727500913662E-2</v>
      </c>
      <c r="M78" s="67">
        <f t="shared" si="57"/>
        <v>0.18665182533112917</v>
      </c>
      <c r="N78" s="66">
        <f t="shared" si="57"/>
        <v>1.4827225751925686E-3</v>
      </c>
      <c r="O78" s="66">
        <f t="shared" si="57"/>
        <v>9.3383077358755007E-2</v>
      </c>
      <c r="P78" s="66">
        <f t="shared" si="57"/>
        <v>0.29271288601768425</v>
      </c>
      <c r="Q78" s="68">
        <f t="shared" si="57"/>
        <v>0.32839556406880377</v>
      </c>
      <c r="R78" s="65">
        <f t="shared" si="57"/>
        <v>7.8339664026608566E-2</v>
      </c>
      <c r="S78" s="66">
        <f t="shared" si="57"/>
        <v>3.7169351621371909E-2</v>
      </c>
      <c r="T78" s="66">
        <f t="shared" si="57"/>
        <v>5.80821112895775E-2</v>
      </c>
      <c r="U78" s="67">
        <f t="shared" si="57"/>
        <v>0.17527642788901593</v>
      </c>
      <c r="V78" s="66">
        <f t="shared" si="57"/>
        <v>1.7213926066187546E-2</v>
      </c>
      <c r="W78" s="66">
        <f t="shared" si="57"/>
        <v>7.7232472373273617E-2</v>
      </c>
      <c r="X78" s="66">
        <f t="shared" si="57"/>
        <v>0.3159684782550386</v>
      </c>
      <c r="Y78" s="68">
        <f t="shared" si="57"/>
        <v>0.29971882214855994</v>
      </c>
      <c r="Z78" s="65">
        <f t="shared" si="57"/>
        <v>7.4108971849397076E-2</v>
      </c>
      <c r="AA78" s="66">
        <f t="shared" si="57"/>
        <v>5.3912464345240704E-2</v>
      </c>
      <c r="AB78" s="66">
        <f t="shared" si="57"/>
        <v>7.2971531747293969E-2</v>
      </c>
      <c r="AC78" s="67">
        <f t="shared" si="57"/>
        <v>0.18219129354129895</v>
      </c>
      <c r="AD78" s="66">
        <f t="shared" si="57"/>
        <v>2.0945982638107725E-2</v>
      </c>
      <c r="AE78" s="66">
        <f t="shared" si="57"/>
        <v>0.10899222348307856</v>
      </c>
      <c r="AF78" s="66">
        <f t="shared" si="57"/>
        <v>0.25669844177108048</v>
      </c>
      <c r="AG78" s="68">
        <f t="shared" si="57"/>
        <v>0.60721955517287984</v>
      </c>
      <c r="AH78" s="65">
        <f t="shared" si="57"/>
        <v>0.11516829096210859</v>
      </c>
      <c r="AI78" s="66">
        <f t="shared" si="57"/>
        <v>8.4953202591729851E-2</v>
      </c>
      <c r="AJ78" s="66">
        <f t="shared" si="57"/>
        <v>0.12318121738009875</v>
      </c>
      <c r="AK78" s="67">
        <f t="shared" si="57"/>
        <v>0.29229600442950771</v>
      </c>
      <c r="AL78" s="66">
        <f t="shared" si="57"/>
        <v>6.2090495812148032E-2</v>
      </c>
      <c r="AM78" s="66">
        <f t="shared" si="57"/>
        <v>0.14507164713963866</v>
      </c>
      <c r="AN78" s="66">
        <f t="shared" si="57"/>
        <v>0.33990213589158758</v>
      </c>
      <c r="AO78" s="68">
        <f t="shared" si="57"/>
        <v>1.0213811270746804</v>
      </c>
    </row>
    <row r="79" spans="1:41" ht="12.6" customHeight="1" x14ac:dyDescent="0.2">
      <c r="A79" s="20" t="s">
        <v>14</v>
      </c>
      <c r="B79" s="65">
        <f t="shared" ref="B79:I79" si="58">B40/B$44*100</f>
        <v>1.5443450054463876</v>
      </c>
      <c r="C79" s="66">
        <f t="shared" si="58"/>
        <v>0.10454156244880587</v>
      </c>
      <c r="D79" s="66">
        <f t="shared" si="58"/>
        <v>0.33096185675273182</v>
      </c>
      <c r="E79" s="67">
        <f t="shared" si="58"/>
        <v>2.9901591424076259</v>
      </c>
      <c r="F79" s="66">
        <f t="shared" si="58"/>
        <v>0</v>
      </c>
      <c r="G79" s="66">
        <f t="shared" si="58"/>
        <v>0.38493326193992267</v>
      </c>
      <c r="H79" s="66">
        <f t="shared" si="58"/>
        <v>8.7796866061956269</v>
      </c>
      <c r="I79" s="68">
        <f t="shared" si="58"/>
        <v>1.5904094091003691</v>
      </c>
      <c r="J79" s="65">
        <f t="shared" ref="J79:AO79" si="59">J40/J$44*100</f>
        <v>1.4969582897262579</v>
      </c>
      <c r="K79" s="66">
        <f t="shared" si="59"/>
        <v>0.15795024683287071</v>
      </c>
      <c r="L79" s="66">
        <f t="shared" si="59"/>
        <v>0.34198591941803091</v>
      </c>
      <c r="M79" s="67">
        <f t="shared" si="59"/>
        <v>3.2582561645679506</v>
      </c>
      <c r="N79" s="66">
        <f t="shared" si="59"/>
        <v>0</v>
      </c>
      <c r="O79" s="66">
        <f t="shared" si="59"/>
        <v>0.40197469039111972</v>
      </c>
      <c r="P79" s="66">
        <f t="shared" si="59"/>
        <v>9.3397990175028358</v>
      </c>
      <c r="Q79" s="68">
        <f t="shared" si="59"/>
        <v>3.6627333412665206</v>
      </c>
      <c r="R79" s="65">
        <f t="shared" si="59"/>
        <v>1.1824280680254851</v>
      </c>
      <c r="S79" s="66">
        <f t="shared" si="59"/>
        <v>0.19591598927939374</v>
      </c>
      <c r="T79" s="66">
        <f t="shared" si="59"/>
        <v>0.39182069862181423</v>
      </c>
      <c r="U79" s="67">
        <f t="shared" si="59"/>
        <v>3.8113011132718664</v>
      </c>
      <c r="V79" s="66">
        <f t="shared" si="59"/>
        <v>2.3908230647482704E-3</v>
      </c>
      <c r="W79" s="66">
        <f t="shared" si="59"/>
        <v>0.80561231404012668</v>
      </c>
      <c r="X79" s="66">
        <f t="shared" si="59"/>
        <v>10.30035781150254</v>
      </c>
      <c r="Y79" s="68">
        <f t="shared" si="59"/>
        <v>4.6608775844500911</v>
      </c>
      <c r="Z79" s="65">
        <f t="shared" si="59"/>
        <v>0.89977910129521654</v>
      </c>
      <c r="AA79" s="66">
        <f t="shared" si="59"/>
        <v>0.2420106707706538</v>
      </c>
      <c r="AB79" s="66">
        <f t="shared" si="59"/>
        <v>0.47448127323888617</v>
      </c>
      <c r="AC79" s="67">
        <f t="shared" si="59"/>
        <v>5.4709732178235653</v>
      </c>
      <c r="AD79" s="66">
        <f t="shared" si="59"/>
        <v>6.2062170779578442E-3</v>
      </c>
      <c r="AE79" s="66">
        <f t="shared" si="59"/>
        <v>1.8301306655096456</v>
      </c>
      <c r="AF79" s="66">
        <f t="shared" si="59"/>
        <v>16.746451317487406</v>
      </c>
      <c r="AG79" s="68">
        <f t="shared" si="59"/>
        <v>9.6589458508332378</v>
      </c>
      <c r="AH79" s="65">
        <f t="shared" si="59"/>
        <v>0.95331711228995364</v>
      </c>
      <c r="AI79" s="66">
        <f t="shared" si="59"/>
        <v>0.37261459853297146</v>
      </c>
      <c r="AJ79" s="66">
        <f t="shared" si="59"/>
        <v>0.47515082278573795</v>
      </c>
      <c r="AK79" s="67">
        <f t="shared" si="59"/>
        <v>7.1684951262538474</v>
      </c>
      <c r="AL79" s="66">
        <f t="shared" si="59"/>
        <v>2.6920354827644599E-2</v>
      </c>
      <c r="AM79" s="66">
        <f t="shared" si="59"/>
        <v>2.6136914969760729</v>
      </c>
      <c r="AN79" s="66">
        <f t="shared" si="59"/>
        <v>22.829846079251126</v>
      </c>
      <c r="AO79" s="68">
        <f t="shared" si="59"/>
        <v>14.300413185297714</v>
      </c>
    </row>
    <row r="80" spans="1:41" ht="12.6" customHeight="1" x14ac:dyDescent="0.2">
      <c r="A80" s="21" t="s">
        <v>15</v>
      </c>
      <c r="B80" s="81">
        <f t="shared" ref="B80:I80" si="60">B41/B$44*100</f>
        <v>2.0015031604639741</v>
      </c>
      <c r="C80" s="82">
        <f t="shared" si="60"/>
        <v>2.046317244194662</v>
      </c>
      <c r="D80" s="82">
        <f t="shared" si="60"/>
        <v>1.6030336035751442</v>
      </c>
      <c r="E80" s="83">
        <f t="shared" si="60"/>
        <v>2.0864740309541587</v>
      </c>
      <c r="F80" s="66">
        <f t="shared" si="60"/>
        <v>4.5671700219659134E-2</v>
      </c>
      <c r="G80" s="84">
        <f t="shared" si="60"/>
        <v>2.1261518534813195</v>
      </c>
      <c r="H80" s="84">
        <f t="shared" si="60"/>
        <v>2.5551099341683816</v>
      </c>
      <c r="I80" s="85">
        <f t="shared" si="60"/>
        <v>1.8104666772536142</v>
      </c>
      <c r="J80" s="81">
        <f t="shared" ref="J80:AO80" si="61">J41/J$44*100</f>
        <v>2.0252110888164454</v>
      </c>
      <c r="K80" s="82">
        <f t="shared" si="61"/>
        <v>2.1084511506416979</v>
      </c>
      <c r="L80" s="82">
        <f t="shared" si="61"/>
        <v>1.5629233841611294</v>
      </c>
      <c r="M80" s="83">
        <f t="shared" si="61"/>
        <v>2.1389295700177082</v>
      </c>
      <c r="N80" s="66">
        <f t="shared" si="61"/>
        <v>0.10712670605766308</v>
      </c>
      <c r="O80" s="84">
        <f t="shared" si="61"/>
        <v>2.1447281512575684</v>
      </c>
      <c r="P80" s="84">
        <f t="shared" si="61"/>
        <v>2.6183229234832917</v>
      </c>
      <c r="Q80" s="85">
        <f t="shared" si="61"/>
        <v>2.0910985800874444</v>
      </c>
      <c r="R80" s="81">
        <f t="shared" si="61"/>
        <v>1.980248437659262</v>
      </c>
      <c r="S80" s="82">
        <f t="shared" si="61"/>
        <v>2.0540884377101736</v>
      </c>
      <c r="T80" s="82">
        <f t="shared" si="61"/>
        <v>1.6694338620963807</v>
      </c>
      <c r="U80" s="83">
        <f t="shared" si="61"/>
        <v>2.1545592387478187</v>
      </c>
      <c r="V80" s="66">
        <f t="shared" si="61"/>
        <v>0.26968484170360491</v>
      </c>
      <c r="W80" s="84">
        <f t="shared" si="61"/>
        <v>2.1148803422964226</v>
      </c>
      <c r="X80" s="84">
        <f t="shared" si="61"/>
        <v>2.6212240693950464</v>
      </c>
      <c r="Y80" s="85">
        <f t="shared" si="61"/>
        <v>2.3263275335027278</v>
      </c>
      <c r="Z80" s="81">
        <f t="shared" si="61"/>
        <v>1.9683145754280131</v>
      </c>
      <c r="AA80" s="82">
        <f t="shared" si="61"/>
        <v>2.0722738805152559</v>
      </c>
      <c r="AB80" s="82">
        <f t="shared" si="61"/>
        <v>1.6492813551499503</v>
      </c>
      <c r="AC80" s="83">
        <f t="shared" si="61"/>
        <v>2.2915465941428623</v>
      </c>
      <c r="AD80" s="66">
        <f t="shared" si="61"/>
        <v>0.48602437491757366</v>
      </c>
      <c r="AE80" s="84">
        <f t="shared" si="61"/>
        <v>2.2956161137440758</v>
      </c>
      <c r="AF80" s="84">
        <f t="shared" si="61"/>
        <v>3.6603810237411367</v>
      </c>
      <c r="AG80" s="85">
        <f t="shared" si="61"/>
        <v>2.1330276377507347</v>
      </c>
      <c r="AH80" s="81">
        <f t="shared" si="61"/>
        <v>1.9314968101392949</v>
      </c>
      <c r="AI80" s="82">
        <f t="shared" si="61"/>
        <v>2.1494886064074579</v>
      </c>
      <c r="AJ80" s="82">
        <f t="shared" si="61"/>
        <v>1.6298978153342334</v>
      </c>
      <c r="AK80" s="83">
        <f t="shared" si="61"/>
        <v>1.7375999536446867</v>
      </c>
      <c r="AL80" s="66">
        <f t="shared" si="61"/>
        <v>0.35213560911644792</v>
      </c>
      <c r="AM80" s="84">
        <f t="shared" si="61"/>
        <v>1.8066704135502683</v>
      </c>
      <c r="AN80" s="84">
        <f t="shared" si="61"/>
        <v>2.5420919566389766</v>
      </c>
      <c r="AO80" s="85">
        <f t="shared" si="61"/>
        <v>2.3482069266447954</v>
      </c>
    </row>
    <row r="81" spans="1:41" s="7" customFormat="1" ht="12.6" customHeight="1" x14ac:dyDescent="0.2">
      <c r="A81" s="19" t="s">
        <v>60</v>
      </c>
      <c r="B81" s="78">
        <f t="shared" ref="B81:I81" si="62">B42/B$44*100</f>
        <v>3.6936305967213952</v>
      </c>
      <c r="C81" s="79">
        <f t="shared" si="62"/>
        <v>2.1988470752127443</v>
      </c>
      <c r="D81" s="79">
        <f t="shared" si="62"/>
        <v>2.079504026794067</v>
      </c>
      <c r="E81" s="79">
        <f t="shared" si="62"/>
        <v>5.3002469072096572</v>
      </c>
      <c r="F81" s="79">
        <f t="shared" si="62"/>
        <v>4.5671700219659134E-2</v>
      </c>
      <c r="G81" s="79">
        <f t="shared" si="62"/>
        <v>2.6243520498510935</v>
      </c>
      <c r="H81" s="79">
        <f t="shared" si="62"/>
        <v>11.688175640713894</v>
      </c>
      <c r="I81" s="80">
        <f t="shared" si="62"/>
        <v>3.770958950590189</v>
      </c>
      <c r="J81" s="78">
        <f t="shared" ref="J81:AO81" si="63">J42/J$44*100</f>
        <v>3.6307751987752317</v>
      </c>
      <c r="K81" s="79">
        <f t="shared" si="63"/>
        <v>2.3075929648516911</v>
      </c>
      <c r="L81" s="79">
        <f t="shared" si="63"/>
        <v>1.9807990310800736</v>
      </c>
      <c r="M81" s="79">
        <f t="shared" si="63"/>
        <v>5.5838375599167875</v>
      </c>
      <c r="N81" s="79">
        <f t="shared" si="63"/>
        <v>0.10860942863285565</v>
      </c>
      <c r="O81" s="79">
        <f t="shared" si="63"/>
        <v>2.640085919007443</v>
      </c>
      <c r="P81" s="79">
        <f t="shared" si="63"/>
        <v>12.250834827003811</v>
      </c>
      <c r="Q81" s="80">
        <f t="shared" si="63"/>
        <v>6.0822274854227683</v>
      </c>
      <c r="R81" s="78">
        <f t="shared" si="63"/>
        <v>3.2410161697113553</v>
      </c>
      <c r="S81" s="79">
        <f t="shared" si="63"/>
        <v>2.2871737786109394</v>
      </c>
      <c r="T81" s="79">
        <f t="shared" si="63"/>
        <v>2.1193366720077726</v>
      </c>
      <c r="U81" s="79">
        <f t="shared" si="63"/>
        <v>6.1411367799087015</v>
      </c>
      <c r="V81" s="79">
        <f t="shared" si="63"/>
        <v>0.2892895908345407</v>
      </c>
      <c r="W81" s="79">
        <f t="shared" si="63"/>
        <v>2.9977251287098232</v>
      </c>
      <c r="X81" s="79">
        <f t="shared" si="63"/>
        <v>13.237550359152625</v>
      </c>
      <c r="Y81" s="80">
        <f t="shared" si="63"/>
        <v>7.2869239401013797</v>
      </c>
      <c r="Z81" s="78">
        <f t="shared" si="63"/>
        <v>2.9422026485726267</v>
      </c>
      <c r="AA81" s="79">
        <f t="shared" si="63"/>
        <v>2.3681970156311505</v>
      </c>
      <c r="AB81" s="79">
        <f t="shared" si="63"/>
        <v>2.1967341601361303</v>
      </c>
      <c r="AC81" s="79">
        <f t="shared" si="63"/>
        <v>7.944711105507726</v>
      </c>
      <c r="AD81" s="79">
        <f t="shared" si="63"/>
        <v>0.5131765746336393</v>
      </c>
      <c r="AE81" s="79">
        <f t="shared" si="63"/>
        <v>4.2347390027368004</v>
      </c>
      <c r="AF81" s="79">
        <f t="shared" si="63"/>
        <v>20.663530782999626</v>
      </c>
      <c r="AG81" s="80">
        <f t="shared" si="63"/>
        <v>12.399193043756853</v>
      </c>
      <c r="AH81" s="78">
        <f t="shared" si="63"/>
        <v>2.9999822133913572</v>
      </c>
      <c r="AI81" s="79">
        <f t="shared" si="63"/>
        <v>2.6070564075321592</v>
      </c>
      <c r="AJ81" s="79">
        <f t="shared" si="63"/>
        <v>2.2282298555000706</v>
      </c>
      <c r="AK81" s="79">
        <f t="shared" si="63"/>
        <v>9.1983910843280405</v>
      </c>
      <c r="AL81" s="79">
        <f t="shared" si="63"/>
        <v>0.44114645975624051</v>
      </c>
      <c r="AM81" s="79">
        <f t="shared" si="63"/>
        <v>4.5654335576659797</v>
      </c>
      <c r="AN81" s="79">
        <f t="shared" si="63"/>
        <v>25.711840171781692</v>
      </c>
      <c r="AO81" s="80">
        <f t="shared" si="63"/>
        <v>17.670001239017193</v>
      </c>
    </row>
    <row r="82" spans="1:41" ht="12.6" customHeight="1" thickBot="1" x14ac:dyDescent="0.25">
      <c r="A82" s="60" t="s">
        <v>20</v>
      </c>
      <c r="B82" s="86">
        <f t="shared" ref="B82:I82" si="64">B43/B$44*100</f>
        <v>14.298654455230125</v>
      </c>
      <c r="C82" s="52">
        <f t="shared" si="64"/>
        <v>16.465911319899352</v>
      </c>
      <c r="D82" s="52">
        <f t="shared" si="64"/>
        <v>5.0605391257045209</v>
      </c>
      <c r="E82" s="87">
        <f t="shared" si="64"/>
        <v>15.418918263338741</v>
      </c>
      <c r="F82" s="87">
        <f t="shared" si="64"/>
        <v>0</v>
      </c>
      <c r="G82" s="52">
        <f t="shared" si="64"/>
        <v>18.189100833339968</v>
      </c>
      <c r="H82" s="52">
        <f t="shared" si="64"/>
        <v>16.964418927558555</v>
      </c>
      <c r="I82" s="88">
        <f t="shared" si="64"/>
        <v>10.003087311740563</v>
      </c>
      <c r="J82" s="86">
        <f t="shared" ref="J82:AO82" si="65">J43/J$44*100</f>
        <v>13.988071278163716</v>
      </c>
      <c r="K82" s="52">
        <f t="shared" si="65"/>
        <v>16.082078418446393</v>
      </c>
      <c r="L82" s="52">
        <f t="shared" si="65"/>
        <v>6.546236322732879</v>
      </c>
      <c r="M82" s="87">
        <f t="shared" si="65"/>
        <v>15.098687895902163</v>
      </c>
      <c r="N82" s="87">
        <f t="shared" si="65"/>
        <v>0</v>
      </c>
      <c r="O82" s="52">
        <f t="shared" si="65"/>
        <v>18.250144164235842</v>
      </c>
      <c r="P82" s="52">
        <f t="shared" si="65"/>
        <v>15.660098348245405</v>
      </c>
      <c r="Q82" s="88">
        <f t="shared" si="65"/>
        <v>10.993286220437682</v>
      </c>
      <c r="R82" s="86">
        <f t="shared" si="65"/>
        <v>13.638275778193645</v>
      </c>
      <c r="S82" s="52">
        <f t="shared" si="65"/>
        <v>15.693434965439968</v>
      </c>
      <c r="T82" s="52">
        <f t="shared" si="65"/>
        <v>8.4327623053218428</v>
      </c>
      <c r="U82" s="87">
        <f t="shared" si="65"/>
        <v>15.034388104336161</v>
      </c>
      <c r="V82" s="87">
        <f t="shared" si="65"/>
        <v>0</v>
      </c>
      <c r="W82" s="52">
        <f t="shared" si="65"/>
        <v>19.07734167672092</v>
      </c>
      <c r="X82" s="52">
        <f t="shared" si="65"/>
        <v>14.511616803729394</v>
      </c>
      <c r="Y82" s="88">
        <f t="shared" si="65"/>
        <v>10.823735022120184</v>
      </c>
      <c r="Z82" s="86">
        <f t="shared" si="65"/>
        <v>14.605287729173321</v>
      </c>
      <c r="AA82" s="52">
        <f t="shared" si="65"/>
        <v>16.048257501518858</v>
      </c>
      <c r="AB82" s="52">
        <f t="shared" si="65"/>
        <v>12.094854675427408</v>
      </c>
      <c r="AC82" s="87">
        <f t="shared" si="65"/>
        <v>13.89972668491769</v>
      </c>
      <c r="AD82" s="87">
        <f t="shared" si="65"/>
        <v>0</v>
      </c>
      <c r="AE82" s="52">
        <f t="shared" si="65"/>
        <v>18.16081620052066</v>
      </c>
      <c r="AF82" s="52">
        <f t="shared" si="65"/>
        <v>10.503822725443673</v>
      </c>
      <c r="AG82" s="88">
        <f t="shared" si="65"/>
        <v>17.512752611845038</v>
      </c>
      <c r="AH82" s="86">
        <f t="shared" si="65"/>
        <v>15.254897568467488</v>
      </c>
      <c r="AI82" s="52">
        <f t="shared" si="65"/>
        <v>16.755473412664895</v>
      </c>
      <c r="AJ82" s="52">
        <f t="shared" si="65"/>
        <v>13.507799637044354</v>
      </c>
      <c r="AK82" s="87">
        <f t="shared" si="65"/>
        <v>12.457266195387646</v>
      </c>
      <c r="AL82" s="87">
        <f t="shared" si="65"/>
        <v>0</v>
      </c>
      <c r="AM82" s="52">
        <f t="shared" si="65"/>
        <v>15.18672770564226</v>
      </c>
      <c r="AN82" s="52">
        <f t="shared" si="65"/>
        <v>7.6737731116135706</v>
      </c>
      <c r="AO82" s="88">
        <f t="shared" si="65"/>
        <v>23.938350814249777</v>
      </c>
    </row>
  </sheetData>
  <mergeCells count="8">
    <mergeCell ref="B49:I49"/>
    <mergeCell ref="J49:Q49"/>
    <mergeCell ref="R49:Y49"/>
    <mergeCell ref="Z49:AG49"/>
    <mergeCell ref="J10:Q10"/>
    <mergeCell ref="R10:Y10"/>
    <mergeCell ref="Z10:AG10"/>
    <mergeCell ref="B10:I10"/>
  </mergeCells>
  <phoneticPr fontId="34" type="noConversion"/>
  <conditionalFormatting sqref="B45">
    <cfRule type="cellIs" dxfId="4" priority="14" operator="equal">
      <formula>100</formula>
    </cfRule>
  </conditionalFormatting>
  <conditionalFormatting sqref="R45">
    <cfRule type="cellIs" dxfId="3" priority="7" operator="equal">
      <formula>100</formula>
    </cfRule>
  </conditionalFormatting>
  <conditionalFormatting sqref="J45">
    <cfRule type="cellIs" dxfId="2" priority="5" operator="equal">
      <formula>100</formula>
    </cfRule>
  </conditionalFormatting>
  <conditionalFormatting sqref="Z45">
    <cfRule type="cellIs" dxfId="1" priority="3" operator="equal">
      <formula>100</formula>
    </cfRule>
  </conditionalFormatting>
  <conditionalFormatting sqref="AH45">
    <cfRule type="cellIs" dxfId="0" priority="1" operator="equal">
      <formula>100</formula>
    </cfRule>
  </conditionalFormatting>
  <printOptions horizontalCentered="1"/>
  <pageMargins left="0.59055118110236227" right="0.59055118110236227" top="0.59055118110236227" bottom="0.74803149606299213" header="0.19685039370078741" footer="0.31496062992125984"/>
  <pageSetup paperSize="9" scale="33" fitToWidth="2" orientation="portrait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34"/>
  <sheetViews>
    <sheetView workbookViewId="0">
      <selection activeCell="M18" sqref="M18"/>
    </sheetView>
  </sheetViews>
  <sheetFormatPr defaultColWidth="8.88671875" defaultRowHeight="14.4" x14ac:dyDescent="0.3"/>
  <cols>
    <col min="1" max="7" width="8.88671875" style="1"/>
    <col min="8" max="8" width="17.44140625" style="1" customWidth="1"/>
    <col min="9" max="10" width="8.88671875" style="1"/>
    <col min="11" max="11" width="14.109375" style="1" customWidth="1"/>
    <col min="12" max="16384" width="8.88671875" style="1"/>
  </cols>
  <sheetData>
    <row r="1" spans="1:13" x14ac:dyDescent="0.3">
      <c r="A1" s="1" t="s">
        <v>30</v>
      </c>
    </row>
    <row r="2" spans="1:13" x14ac:dyDescent="0.3">
      <c r="A2" s="1" t="s">
        <v>36</v>
      </c>
      <c r="K2" s="1" t="s">
        <v>38</v>
      </c>
    </row>
    <row r="3" spans="1:13" x14ac:dyDescent="0.3">
      <c r="B3" s="1" t="s">
        <v>31</v>
      </c>
      <c r="C3" s="1" t="s">
        <v>32</v>
      </c>
      <c r="H3" s="1" t="s">
        <v>37</v>
      </c>
      <c r="I3" s="1">
        <v>2021</v>
      </c>
      <c r="K3" s="1" t="s">
        <v>52</v>
      </c>
    </row>
    <row r="4" spans="1:13" x14ac:dyDescent="0.3">
      <c r="A4" s="1">
        <v>1991</v>
      </c>
      <c r="B4" s="1">
        <v>1.9759420000000001</v>
      </c>
      <c r="C4" s="3">
        <v>13.455386899012245</v>
      </c>
      <c r="E4" s="1">
        <v>1000000</v>
      </c>
      <c r="H4" s="4" t="s">
        <v>8</v>
      </c>
      <c r="I4" s="3">
        <v>2.1438461609944519</v>
      </c>
      <c r="L4" s="1">
        <v>2021</v>
      </c>
    </row>
    <row r="5" spans="1:13" x14ac:dyDescent="0.3">
      <c r="A5" s="1">
        <v>1992</v>
      </c>
      <c r="B5" s="1">
        <v>2.3033290000000002</v>
      </c>
      <c r="C5" s="3">
        <v>15.59506055882601</v>
      </c>
      <c r="H5" s="4" t="s">
        <v>14</v>
      </c>
      <c r="I5" s="3">
        <v>4.0238035807483721</v>
      </c>
      <c r="K5" s="1" t="s">
        <v>33</v>
      </c>
      <c r="L5" s="2">
        <v>0.37302115082154841</v>
      </c>
      <c r="M5" s="2"/>
    </row>
    <row r="6" spans="1:13" x14ac:dyDescent="0.3">
      <c r="A6" s="1">
        <v>1993</v>
      </c>
      <c r="B6" s="1">
        <v>2.2588010000000001</v>
      </c>
      <c r="C6" s="3">
        <v>15.72890066536535</v>
      </c>
      <c r="H6" s="4" t="s">
        <v>10</v>
      </c>
      <c r="I6" s="3">
        <v>8.2427492789195611</v>
      </c>
      <c r="K6" s="1" t="s">
        <v>25</v>
      </c>
      <c r="L6" s="2">
        <v>0.20465717333286318</v>
      </c>
      <c r="M6" s="2"/>
    </row>
    <row r="7" spans="1:13" x14ac:dyDescent="0.3">
      <c r="A7" s="1">
        <v>1994</v>
      </c>
      <c r="B7" s="1">
        <v>2.7189359999999998</v>
      </c>
      <c r="C7" s="3">
        <v>19.131556080878497</v>
      </c>
      <c r="H7" s="4" t="s">
        <v>3</v>
      </c>
      <c r="I7" s="3">
        <v>8.5265178054650121</v>
      </c>
      <c r="K7" s="1" t="s">
        <v>34</v>
      </c>
      <c r="L7" s="2">
        <v>2.4842959263805663E-2</v>
      </c>
      <c r="M7" s="2"/>
    </row>
    <row r="8" spans="1:13" x14ac:dyDescent="0.3">
      <c r="A8" s="1">
        <v>1995</v>
      </c>
      <c r="B8" s="1">
        <v>2.661931</v>
      </c>
      <c r="C8" s="3">
        <v>18.284866648211889</v>
      </c>
      <c r="H8" s="5" t="s">
        <v>13</v>
      </c>
      <c r="I8" s="3">
        <v>12.144257154057232</v>
      </c>
      <c r="K8" s="1" t="s">
        <v>23</v>
      </c>
      <c r="L8" s="2">
        <v>0.22125416247022084</v>
      </c>
      <c r="M8" s="2"/>
    </row>
    <row r="9" spans="1:13" x14ac:dyDescent="0.3">
      <c r="A9" s="1">
        <v>1996</v>
      </c>
      <c r="B9" s="1">
        <v>2.85249</v>
      </c>
      <c r="C9" s="3">
        <v>19.544156725433407</v>
      </c>
      <c r="H9" s="4" t="s">
        <v>2</v>
      </c>
      <c r="I9" s="3">
        <v>12.898491290928321</v>
      </c>
      <c r="K9" s="1" t="s">
        <v>28</v>
      </c>
      <c r="L9" s="2">
        <v>0.11187706195166135</v>
      </c>
      <c r="M9" s="2"/>
    </row>
    <row r="10" spans="1:13" x14ac:dyDescent="0.3">
      <c r="A10" s="1">
        <v>1997</v>
      </c>
      <c r="B10" s="1">
        <v>2.9778519999999999</v>
      </c>
      <c r="C10" s="3">
        <v>20.261897703358287</v>
      </c>
      <c r="H10" s="4" t="s">
        <v>15</v>
      </c>
      <c r="I10" s="3">
        <v>13.592697112138913</v>
      </c>
      <c r="K10" s="1" t="s">
        <v>29</v>
      </c>
      <c r="L10" s="2">
        <v>9.5960135784865758E-2</v>
      </c>
      <c r="M10" s="2"/>
    </row>
    <row r="11" spans="1:13" x14ac:dyDescent="0.3">
      <c r="A11" s="1">
        <v>1998</v>
      </c>
      <c r="B11" s="1">
        <v>3.545982</v>
      </c>
      <c r="C11" s="3">
        <v>23.897145516630804</v>
      </c>
      <c r="H11" s="4" t="s">
        <v>12</v>
      </c>
      <c r="I11" s="3">
        <v>16.068118243490161</v>
      </c>
      <c r="L11" s="2"/>
      <c r="M11" s="2"/>
    </row>
    <row r="12" spans="1:13" x14ac:dyDescent="0.3">
      <c r="A12" s="1">
        <v>1999</v>
      </c>
      <c r="B12" s="1">
        <v>4.2525449999999996</v>
      </c>
      <c r="C12" s="3">
        <v>31.204193975397924</v>
      </c>
      <c r="H12" s="4" t="s">
        <v>5</v>
      </c>
      <c r="I12" s="3">
        <v>17.389710254072693</v>
      </c>
      <c r="M12" s="2"/>
    </row>
    <row r="13" spans="1:13" x14ac:dyDescent="0.3">
      <c r="A13" s="1">
        <v>2000</v>
      </c>
      <c r="B13" s="1">
        <v>4.7827099999999998</v>
      </c>
      <c r="C13" s="3">
        <v>32.376068227951635</v>
      </c>
      <c r="H13" s="4" t="s">
        <v>18</v>
      </c>
      <c r="I13" s="3">
        <v>17.711904218368836</v>
      </c>
    </row>
    <row r="14" spans="1:13" x14ac:dyDescent="0.3">
      <c r="A14" s="1">
        <v>2001</v>
      </c>
      <c r="B14" s="1">
        <v>5.3225600000000002</v>
      </c>
      <c r="C14" s="3">
        <v>35.894248676597847</v>
      </c>
      <c r="H14" s="4" t="s">
        <v>17</v>
      </c>
      <c r="I14" s="3">
        <v>18.052625763913817</v>
      </c>
    </row>
    <row r="15" spans="1:13" x14ac:dyDescent="0.3">
      <c r="A15" s="1">
        <v>2002</v>
      </c>
      <c r="B15" s="1">
        <v>5.8142610000000001</v>
      </c>
      <c r="C15" s="3">
        <v>40.307058895300635</v>
      </c>
      <c r="H15" s="4" t="s">
        <v>11</v>
      </c>
      <c r="I15" s="3">
        <v>19.914901736753862</v>
      </c>
    </row>
    <row r="16" spans="1:13" x14ac:dyDescent="0.3">
      <c r="A16" s="1">
        <v>2003</v>
      </c>
      <c r="B16" s="1">
        <v>6.2112480000000003</v>
      </c>
      <c r="C16" s="3">
        <v>43.6682448288134</v>
      </c>
      <c r="H16" s="4" t="s">
        <v>4</v>
      </c>
      <c r="I16" s="3">
        <v>20.000747483345613</v>
      </c>
    </row>
    <row r="17" spans="1:9" x14ac:dyDescent="0.3">
      <c r="A17" s="1">
        <v>2004</v>
      </c>
      <c r="B17" s="1">
        <v>7.0195280000000002</v>
      </c>
      <c r="C17" s="3">
        <v>48.121186893594569</v>
      </c>
      <c r="H17" s="4" t="s">
        <v>16</v>
      </c>
      <c r="I17" s="3">
        <v>21.065603859667522</v>
      </c>
    </row>
    <row r="18" spans="1:9" x14ac:dyDescent="0.3">
      <c r="A18" s="1">
        <v>2005</v>
      </c>
      <c r="B18" s="1">
        <v>7.2326839999999999</v>
      </c>
      <c r="C18" s="3">
        <v>49.612364602675605</v>
      </c>
      <c r="H18" s="4" t="s">
        <v>9</v>
      </c>
      <c r="I18" s="3">
        <v>21.868968950537724</v>
      </c>
    </row>
    <row r="19" spans="1:9" x14ac:dyDescent="0.3">
      <c r="A19" s="1">
        <v>2006</v>
      </c>
      <c r="B19" s="1">
        <v>7.4957599999999998</v>
      </c>
      <c r="C19" s="3">
        <v>51.055543821274263</v>
      </c>
      <c r="H19" s="4" t="s">
        <v>19</v>
      </c>
      <c r="I19" s="3">
        <v>22.151280280707912</v>
      </c>
    </row>
    <row r="20" spans="1:9" x14ac:dyDescent="0.3">
      <c r="A20" s="1">
        <v>2007</v>
      </c>
      <c r="B20" s="1">
        <v>7.9272270000000002</v>
      </c>
      <c r="C20" s="3">
        <v>53.431765302754371</v>
      </c>
      <c r="H20" s="4" t="s">
        <v>1</v>
      </c>
      <c r="I20" s="3">
        <v>23.725278826904152</v>
      </c>
    </row>
    <row r="21" spans="1:9" x14ac:dyDescent="0.3">
      <c r="A21" s="1">
        <v>2008</v>
      </c>
      <c r="B21" s="1">
        <v>7.1745289999999997</v>
      </c>
      <c r="C21" s="3">
        <v>52.747525096420354</v>
      </c>
      <c r="H21" s="5" t="s">
        <v>0</v>
      </c>
      <c r="I21" s="3">
        <v>24.296193125190261</v>
      </c>
    </row>
    <row r="22" spans="1:9" x14ac:dyDescent="0.3">
      <c r="A22" s="1">
        <v>2009</v>
      </c>
      <c r="B22" s="1">
        <v>6.2968335199999999</v>
      </c>
      <c r="C22" s="3">
        <v>46.068616178362028</v>
      </c>
      <c r="H22" s="4" t="s">
        <v>7</v>
      </c>
      <c r="I22" s="3">
        <v>25.227621022266295</v>
      </c>
    </row>
    <row r="23" spans="1:9" x14ac:dyDescent="0.3">
      <c r="A23" s="1">
        <v>2010</v>
      </c>
      <c r="B23" s="1">
        <v>6.7286419999999998</v>
      </c>
      <c r="C23" s="3">
        <v>51.816895270472941</v>
      </c>
      <c r="H23" s="4" t="s">
        <v>6</v>
      </c>
      <c r="I23" s="3">
        <v>33.52090876954972</v>
      </c>
    </row>
    <row r="24" spans="1:9" x14ac:dyDescent="0.3">
      <c r="A24" s="1">
        <v>2011</v>
      </c>
      <c r="B24" s="1">
        <v>7.1416719999999998</v>
      </c>
      <c r="C24" s="3">
        <v>55.72853106438658</v>
      </c>
    </row>
    <row r="25" spans="1:9" x14ac:dyDescent="0.3">
      <c r="A25" s="1">
        <v>2012</v>
      </c>
      <c r="B25" s="1">
        <v>6.5049081930000003</v>
      </c>
      <c r="C25" s="3">
        <v>55.250105537259863</v>
      </c>
    </row>
    <row r="26" spans="1:9" x14ac:dyDescent="0.3">
      <c r="A26" s="1">
        <v>2013</v>
      </c>
      <c r="B26" s="1">
        <v>6.1670231149999992</v>
      </c>
      <c r="C26" s="3">
        <v>53.369792732648627</v>
      </c>
    </row>
    <row r="27" spans="1:9" x14ac:dyDescent="0.3">
      <c r="A27" s="1">
        <v>2014</v>
      </c>
      <c r="B27" s="1">
        <v>6.449605</v>
      </c>
      <c r="C27" s="3">
        <v>53.241709668916727</v>
      </c>
    </row>
    <row r="28" spans="1:9" x14ac:dyDescent="0.3">
      <c r="A28" s="1">
        <v>2015</v>
      </c>
      <c r="B28" s="1">
        <v>6.8208869999999999</v>
      </c>
      <c r="C28" s="3">
        <v>51.66696119370787</v>
      </c>
    </row>
    <row r="29" spans="1:9" x14ac:dyDescent="0.3">
      <c r="A29" s="1">
        <v>2016</v>
      </c>
      <c r="B29" s="1">
        <v>6.9162249999999998</v>
      </c>
      <c r="C29" s="3">
        <v>49.498973814723264</v>
      </c>
    </row>
    <row r="30" spans="1:9" x14ac:dyDescent="0.3">
      <c r="A30" s="1">
        <v>2017</v>
      </c>
      <c r="B30" s="1">
        <v>6.3588459999999998</v>
      </c>
      <c r="C30" s="1">
        <v>44.4</v>
      </c>
    </row>
    <row r="31" spans="1:9" x14ac:dyDescent="0.3">
      <c r="A31" s="1">
        <v>2018</v>
      </c>
      <c r="B31" s="1">
        <v>5.1563210000000002</v>
      </c>
      <c r="C31" s="1">
        <v>36.299999999999997</v>
      </c>
    </row>
    <row r="32" spans="1:9" x14ac:dyDescent="0.3">
      <c r="A32" s="1">
        <v>2019</v>
      </c>
      <c r="B32" s="1">
        <v>4.4383710000000001</v>
      </c>
      <c r="C32" s="1">
        <v>31</v>
      </c>
    </row>
    <row r="33" spans="1:3" x14ac:dyDescent="0.3">
      <c r="A33" s="1">
        <v>2020</v>
      </c>
      <c r="B33" s="1">
        <v>2.8322929999999999</v>
      </c>
      <c r="C33" s="3">
        <v>26.220873377670294</v>
      </c>
    </row>
    <row r="34" spans="1:3" x14ac:dyDescent="0.3">
      <c r="A34" s="1">
        <v>2021</v>
      </c>
      <c r="B34" s="1">
        <v>1.8775999999999999</v>
      </c>
      <c r="C34" s="3">
        <v>17.711904218368836</v>
      </c>
    </row>
  </sheetData>
  <autoFilter ref="H3:I3" xr:uid="{53620B79-ED84-4297-93C8-3A323D969448}">
    <sortState xmlns:xlrd2="http://schemas.microsoft.com/office/spreadsheetml/2017/richdata2" ref="H4:I23">
      <sortCondition ref="I3"/>
    </sortState>
  </autoFilter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7.UE+EFTA ALIMENTAZIONI</vt:lpstr>
      <vt:lpstr>dato graph</vt:lpstr>
      <vt:lpstr>'dato graph'!Area_stampa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saglietto marisa</dc:creator>
  <cp:lastModifiedBy>Miriam Sala</cp:lastModifiedBy>
  <cp:lastPrinted>2021-08-23T15:08:23Z</cp:lastPrinted>
  <dcterms:created xsi:type="dcterms:W3CDTF">2012-11-28T13:35:57Z</dcterms:created>
  <dcterms:modified xsi:type="dcterms:W3CDTF">2023-05-22T17:02:02Z</dcterms:modified>
</cp:coreProperties>
</file>