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L:\02.ComunicatiStampa_e_focus\Focus\EU_Mercato_Autovetture\"/>
    </mc:Choice>
  </mc:AlternateContent>
  <xr:revisionPtr revIDLastSave="0" documentId="13_ncr:1_{5B7D0D07-B5DA-4243-A543-95CC649D795E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By Market (February)" sheetId="27" r:id="rId1"/>
    <sheet name="By Manufac EU27(February)" sheetId="28" r:id="rId2"/>
    <sheet name="By Manufac Total (February)" sheetId="31" r:id="rId3"/>
  </sheets>
  <externalReferences>
    <externalReference r:id="rId4"/>
  </externalReferences>
  <definedNames>
    <definedName name="_xlnm.Print_Area" localSheetId="1">'By Manufac EU27(February)'!$A$1:$K$64</definedName>
    <definedName name="_xlnm.Print_Area" localSheetId="2">'By Manufac Total (February)'!$A$1:$K$64</definedName>
    <definedName name="_xlnm.Print_Area" localSheetId="0">'By Market (February)'!$A$1:$G$53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1" l="1"/>
  <c r="G12" i="31"/>
  <c r="B12" i="28"/>
  <c r="G12" i="28"/>
</calcChain>
</file>

<file path=xl/sharedStrings.xml><?xml version="1.0" encoding="utf-8"?>
<sst xmlns="http://schemas.openxmlformats.org/spreadsheetml/2006/main" count="187" uniqueCount="109">
  <si>
    <t>% Chg</t>
  </si>
  <si>
    <t>EFTA</t>
  </si>
  <si>
    <t>Units</t>
  </si>
  <si>
    <t>BMW Group</t>
  </si>
  <si>
    <t>BMW</t>
  </si>
  <si>
    <t>dati provvisori/provisional data</t>
  </si>
  <si>
    <t>Unità</t>
  </si>
  <si>
    <t>Var %</t>
  </si>
  <si>
    <t>January</t>
  </si>
  <si>
    <t>DS</t>
  </si>
  <si>
    <t>Volkswagen Group</t>
  </si>
  <si>
    <t>Volkswagen</t>
  </si>
  <si>
    <t>Skoda</t>
  </si>
  <si>
    <t>Audi</t>
  </si>
  <si>
    <t>Peugeot</t>
  </si>
  <si>
    <t>Citroen</t>
  </si>
  <si>
    <t>Opel/Vauxhall</t>
  </si>
  <si>
    <t>Jeep</t>
  </si>
  <si>
    <t>Lancia/Chrysler</t>
  </si>
  <si>
    <t>Alfa Romeo</t>
  </si>
  <si>
    <t>Renault Group</t>
  </si>
  <si>
    <t>Renault</t>
  </si>
  <si>
    <t>Dacia</t>
  </si>
  <si>
    <t>Alpine</t>
  </si>
  <si>
    <t>Hyundai Group</t>
  </si>
  <si>
    <t>Kia</t>
  </si>
  <si>
    <t>Hyundai</t>
  </si>
  <si>
    <t>Mini</t>
  </si>
  <si>
    <t>Toyota Group</t>
  </si>
  <si>
    <t>Toyota</t>
  </si>
  <si>
    <t>Lexus</t>
  </si>
  <si>
    <t>Mercedes</t>
  </si>
  <si>
    <t>Smart</t>
  </si>
  <si>
    <t>Ford</t>
  </si>
  <si>
    <t>Nissan</t>
  </si>
  <si>
    <t>Mazda</t>
  </si>
  <si>
    <t>Jaguar Land Rover Group</t>
  </si>
  <si>
    <t>Land Rover</t>
  </si>
  <si>
    <t>Jaguar</t>
  </si>
  <si>
    <t>Mitsubishi</t>
  </si>
  <si>
    <t>Honda</t>
  </si>
  <si>
    <t>SOURCE: ACEA MEMBERS</t>
  </si>
  <si>
    <t>Stellantis</t>
  </si>
  <si>
    <t>Mercedes-Benz</t>
  </si>
  <si>
    <t>Austria</t>
  </si>
  <si>
    <t>Belgium</t>
  </si>
  <si>
    <t>Bulgaria</t>
  </si>
  <si>
    <t>Croatia</t>
  </si>
  <si>
    <t>Cyprus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</si>
  <si>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</si>
  <si>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</si>
  <si>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</si>
  <si>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</si>
  <si>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</si>
  <si>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</si>
  <si>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</si>
  <si>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</si>
  <si>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</si>
  <si>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Lithuania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</si>
  <si>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</si>
  <si>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</si>
  <si>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</si>
  <si>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</si>
  <si>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</si>
  <si>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</si>
  <si>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</si>
  <si>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</si>
  <si>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</si>
  <si>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EUROPEAN UNION</t>
  </si>
  <si>
    <t>Iceland</t>
  </si>
  <si>
    <t>Norway</t>
  </si>
  <si>
    <t>Switzerland</t>
  </si>
  <si>
    <t>United Kingdom</t>
  </si>
  <si>
    <t>EU + EFTA + UK</t>
  </si>
  <si>
    <t>EU14 + EFTA + UK</t>
  </si>
  <si>
    <t xml:space="preserve">SOURCE: NATIONAL AUTOMOBILE MANUFACTURERS' ASSOCIATIONS </t>
  </si>
  <si>
    <t>Seat</t>
  </si>
  <si>
    <t>Cupra</t>
  </si>
  <si>
    <t>Volvo Cars</t>
  </si>
  <si>
    <t>Suzuki</t>
  </si>
  <si>
    <t>Tesla</t>
  </si>
  <si>
    <r>
      <t>% share</t>
    </r>
    <r>
      <rPr>
        <b/>
        <vertAlign val="superscript"/>
        <sz val="9"/>
        <color theme="3"/>
        <rFont val="Trebuchet MS"/>
        <family val="2"/>
      </rPr>
      <t>1</t>
    </r>
  </si>
  <si>
    <t>1ACEA estimation based on total by market</t>
  </si>
  <si>
    <t>3Includes Abarth</t>
  </si>
  <si>
    <t>4Dodge, Maserati and RAM</t>
  </si>
  <si>
    <t>% chg</t>
  </si>
  <si>
    <t>quota %</t>
  </si>
  <si>
    <t>Latvia</t>
  </si>
  <si>
    <t>Malta</t>
  </si>
  <si>
    <t>UNIONE EUROPEA - IMMATRICOLAZIONI AUTOVETTURE PER PAESE</t>
  </si>
  <si>
    <t>EUROPEAN UNION - NEW PASSENGER CAR REGISTRATIONS BY COUNTRY</t>
  </si>
  <si>
    <t>1 Member states before the 2004 enlargement</t>
  </si>
  <si>
    <t>2 Member states having joined the EU since 2004</t>
  </si>
  <si>
    <t>Porsche</t>
  </si>
  <si>
    <t>2Bentley, Bugatti, Lamborghini and MAN</t>
  </si>
  <si>
    <t>EU 27 - IMMATRICOLAZIONI AUTOVETTURE PER MARCA</t>
  </si>
  <si>
    <t>EU 27 - NEW PASSENGER CAR REGISTRATIONS BY MAKE</t>
  </si>
  <si>
    <t>EUROPA (EU27+EFTA+UK) - IMMATRICOLAZIONI AUTOVETTURE PER MARCA</t>
  </si>
  <si>
    <t>EUROPE (EU27+EFTA+UK) -  NEW PASSENGER CAR REGISTRATIONS BY MAKE</t>
  </si>
  <si>
    <t>SAIC Motor</t>
  </si>
  <si>
    <t>Czechia</t>
  </si>
  <si>
    <t>25/24</t>
  </si>
  <si>
    <t>Febbraio/February</t>
  </si>
  <si>
    <t>Gennaio-febbraio/January-February</t>
  </si>
  <si>
    <r>
      <t>EU14</t>
    </r>
    <r>
      <rPr>
        <b/>
        <vertAlign val="superscript"/>
        <sz val="9"/>
        <rFont val="Trebuchet MS"/>
        <family val="2"/>
      </rPr>
      <t>1</t>
    </r>
  </si>
  <si>
    <r>
      <t>EU13</t>
    </r>
    <r>
      <rPr>
        <b/>
        <vertAlign val="superscript"/>
        <sz val="9"/>
        <rFont val="Trebuchet MS"/>
        <family val="2"/>
      </rPr>
      <t>2</t>
    </r>
  </si>
  <si>
    <r>
      <t>Others</t>
    </r>
    <r>
      <rPr>
        <vertAlign val="superscript"/>
        <sz val="9"/>
        <rFont val="Trebuchet MS"/>
        <family val="2"/>
      </rPr>
      <t>2</t>
    </r>
  </si>
  <si>
    <r>
      <t>Fiat</t>
    </r>
    <r>
      <rPr>
        <vertAlign val="superscript"/>
        <sz val="9"/>
        <rFont val="Trebuchet MS"/>
        <family val="2"/>
      </rPr>
      <t>3</t>
    </r>
  </si>
  <si>
    <r>
      <t>Others</t>
    </r>
    <r>
      <rPr>
        <vertAlign val="superscript"/>
        <sz val="9"/>
        <rFont val="Trebuchet MS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</si>
</sst>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+0.0%;\-0.0%"/>
    <numFmt numFmtId="165" formatCode="0.0%"/>
    <numFmt numFmtId="166" formatCode="#,###,##0"/>
    <numFmt numFmtId="167" formatCode="0.0"/>
    <numFmt numFmtId="168" formatCode="\+0.0;\-0.0"/>
    <numFmt numFmtId="169" formatCode="&quot;DM&quot;#,##0.00;[Red]\-&quot;DM&quot;#,##0.00"/>
    <numFmt numFmtId="170" formatCode="\+#,##0.0;\-#,##0.0"/>
  </numFmts>
  <fonts count="46">
    <font>
      <sz val="10"/>
      <name val="Arial"/>
    </font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10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color indexed="8"/>
      <name val="Arial"/>
      <family val="2"/>
    </font>
    <font>
      <b/>
      <sz val="9"/>
      <name val="Trebuchet MS"/>
      <family val="2"/>
    </font>
    <font>
      <sz val="9"/>
      <name val="Trebuchet MS"/>
      <family val="2"/>
    </font>
    <font>
      <sz val="12"/>
      <name val="Arial"/>
      <family val="2"/>
    </font>
    <font>
      <b/>
      <sz val="9"/>
      <color theme="1"/>
      <name val="Trebuchet MS"/>
      <family val="2"/>
    </font>
    <font>
      <sz val="9"/>
      <color indexed="10"/>
      <name val="Trebuchet MS"/>
      <family val="2"/>
    </font>
    <font>
      <sz val="9"/>
      <color indexed="12"/>
      <name val="Trebuchet MS"/>
      <family val="2"/>
    </font>
    <font>
      <sz val="9"/>
      <color indexed="48"/>
      <name val="Trebuchet MS"/>
      <family val="2"/>
    </font>
    <font>
      <b/>
      <sz val="9"/>
      <color indexed="12"/>
      <name val="Trebuchet MS"/>
      <family val="2"/>
    </font>
    <font>
      <i/>
      <sz val="9"/>
      <color indexed="23"/>
      <name val="Trebuchet MS"/>
      <family val="2"/>
    </font>
    <font>
      <i/>
      <sz val="9"/>
      <color theme="0" tint="-0.499984740745262"/>
      <name val="Trebuchet MS"/>
      <family val="2"/>
    </font>
    <font>
      <i/>
      <sz val="9"/>
      <color theme="1"/>
      <name val="Trebuchet MS"/>
      <family val="2"/>
    </font>
    <font>
      <b/>
      <sz val="9"/>
      <color theme="3"/>
      <name val="Trebuchet MS"/>
      <family val="2"/>
    </font>
    <font>
      <b/>
      <i/>
      <sz val="9"/>
      <color theme="3"/>
      <name val="Trebuchet MS"/>
      <family val="2"/>
    </font>
    <font>
      <i/>
      <sz val="9"/>
      <name val="Trebuchet MS"/>
      <family val="2"/>
    </font>
    <font>
      <b/>
      <sz val="8"/>
      <name val="Trebuchet MS"/>
      <family val="2"/>
    </font>
    <font>
      <i/>
      <sz val="8"/>
      <color indexed="23"/>
      <name val="Trebuchet MS"/>
      <family val="2"/>
    </font>
    <font>
      <sz val="8"/>
      <name val="Trebuchet MS"/>
      <family val="2"/>
    </font>
    <font>
      <b/>
      <sz val="9"/>
      <color theme="0" tint="-0.499984740745262"/>
      <name val="Trebuchet MS"/>
      <family val="2"/>
    </font>
    <font>
      <i/>
      <sz val="8"/>
      <color theme="0" tint="-0.499984740745262"/>
      <name val="Trebuchet MS"/>
      <family val="2"/>
    </font>
    <font>
      <b/>
      <sz val="9"/>
      <color theme="4"/>
      <name val="Trebuchet MS"/>
      <family val="2"/>
    </font>
    <font>
      <i/>
      <sz val="9"/>
      <color theme="4"/>
      <name val="Trebuchet MS"/>
      <family val="2"/>
    </font>
    <font>
      <i/>
      <sz val="9"/>
      <color indexed="48"/>
      <name val="Trebuchet MS"/>
      <family val="2"/>
    </font>
    <font>
      <b/>
      <sz val="9"/>
      <color indexed="48"/>
      <name val="Trebuchet MS"/>
      <family val="2"/>
    </font>
    <font>
      <sz val="8"/>
      <color theme="1"/>
      <name val="Trebuchet MS"/>
      <family val="2"/>
    </font>
    <font>
      <sz val="8"/>
      <color indexed="10"/>
      <name val="Trebuchet MS"/>
      <family val="2"/>
    </font>
    <font>
      <sz val="8"/>
      <color indexed="48"/>
      <name val="Trebuchet MS"/>
      <family val="2"/>
    </font>
    <font>
      <sz val="8"/>
      <color indexed="12"/>
      <name val="Trebuchet MS"/>
      <family val="2"/>
    </font>
    <font>
      <sz val="8"/>
      <color indexed="8"/>
      <name val="Trebuchet MS"/>
      <family val="2"/>
    </font>
    <font>
      <b/>
      <vertAlign val="superscript"/>
      <sz val="9"/>
      <color theme="3"/>
      <name val="Trebuchet MS"/>
      <family val="2"/>
    </font>
    <font>
      <b/>
      <vertAlign val="superscript"/>
      <sz val="9"/>
      <name val="Trebuchet MS"/>
      <family val="2"/>
    </font>
    <font>
      <vertAlign val="superscript"/>
      <sz val="9"/>
      <name val="Trebuchet MS"/>
      <family val="2"/>
    </font>
  </fonts>
  <fills count="13">
    <fill>
      <patternFill patternType="none"/>
    </fill>
    <fill>
      <patternFill patternType="gray125"/>
    </fill>
    <fill>
      <patternFill patternType="lightGray">
        <fgColor indexed="9"/>
      </patternFill>
    </fill>
    <fill>
      <patternFill patternType="gray06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gray0625">
        <fgColor indexed="22"/>
      </patternFill>
    </fill>
    <fill>
      <patternFill patternType="lightGray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gray125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0">
    <xf numFmtId="0" fontId="0" fillId="0" borderId="0"/>
    <xf numFmtId="166" fontId="5" fillId="2" borderId="0" applyNumberFormat="0" applyBorder="0">
      <alignment vertical="top"/>
      <protection locked="0"/>
    </xf>
    <xf numFmtId="4" fontId="6" fillId="0" borderId="0" applyFont="0" applyFill="0" applyBorder="0" applyAlignment="0" applyProtection="0"/>
    <xf numFmtId="166" fontId="7" fillId="3" borderId="0" applyNumberFormat="0" applyBorder="0">
      <alignment horizontal="right"/>
      <protection locked="0"/>
    </xf>
    <xf numFmtId="9" fontId="4" fillId="0" borderId="0" applyFont="0" applyFill="0" applyBorder="0" applyAlignment="0" applyProtection="0"/>
    <xf numFmtId="0" fontId="6" fillId="0" borderId="0"/>
    <xf numFmtId="166" fontId="8" fillId="4" borderId="0" applyNumberFormat="0" applyBorder="0">
      <alignment horizontal="left"/>
      <protection locked="0"/>
    </xf>
    <xf numFmtId="166" fontId="7" fillId="3" borderId="0" applyNumberFormat="0" applyBorder="0">
      <alignment horizontal="center"/>
      <protection locked="0"/>
    </xf>
    <xf numFmtId="166" fontId="9" fillId="2" borderId="0" applyNumberFormat="0" applyBorder="0">
      <alignment horizontal="center"/>
      <protection locked="0"/>
    </xf>
    <xf numFmtId="166" fontId="9" fillId="3" borderId="0" applyNumberFormat="0" applyBorder="0">
      <alignment horizontal="center"/>
      <protection locked="0"/>
    </xf>
    <xf numFmtId="166" fontId="8" fillId="4" borderId="0" applyNumberFormat="0" applyBorder="0">
      <protection locked="0"/>
    </xf>
    <xf numFmtId="166" fontId="10" fillId="5" borderId="0" applyNumberFormat="0" applyBorder="0">
      <alignment horizontal="left"/>
      <protection locked="0"/>
    </xf>
    <xf numFmtId="166" fontId="11" fillId="2" borderId="0" applyNumberFormat="0" applyBorder="0">
      <protection locked="0"/>
    </xf>
    <xf numFmtId="166" fontId="12" fillId="6" borderId="0" applyNumberFormat="0" applyBorder="0">
      <alignment vertical="top"/>
      <protection locked="0"/>
    </xf>
    <xf numFmtId="166" fontId="12" fillId="3" borderId="0" applyNumberFormat="0" applyBorder="0">
      <protection locked="0"/>
    </xf>
    <xf numFmtId="166" fontId="13" fillId="5" borderId="0" applyNumberFormat="0" applyBorder="0">
      <protection locked="0"/>
    </xf>
    <xf numFmtId="166" fontId="10" fillId="6" borderId="0" applyNumberFormat="0" applyBorder="0">
      <alignment vertical="top"/>
      <protection locked="0"/>
    </xf>
    <xf numFmtId="166" fontId="14" fillId="7" borderId="0" applyNumberFormat="0" applyBorder="0">
      <protection locked="0"/>
    </xf>
    <xf numFmtId="169" fontId="6" fillId="0" borderId="0" applyFont="0" applyFill="0" applyBorder="0" applyAlignment="0" applyProtection="0"/>
    <xf numFmtId="0" fontId="17" fillId="0" borderId="0"/>
    <xf numFmtId="0" fontId="3" fillId="9" borderId="0" applyNumberFormat="0" applyBorder="0" applyAlignment="0" applyProtection="0"/>
    <xf numFmtId="0" fontId="4" fillId="0" borderId="0"/>
    <xf numFmtId="166" fontId="5" fillId="3" borderId="0" applyNumberFormat="0" applyBorder="0">
      <alignment horizontal="right"/>
      <protection locked="0"/>
    </xf>
    <xf numFmtId="0" fontId="4" fillId="0" borderId="0"/>
    <xf numFmtId="166" fontId="5" fillId="3" borderId="0" applyNumberFormat="0" applyBorder="0">
      <alignment horizontal="center"/>
      <protection locked="0"/>
    </xf>
    <xf numFmtId="166" fontId="10" fillId="10" borderId="0" applyNumberFormat="0" applyBorder="0">
      <alignment horizontal="right"/>
      <protection locked="0"/>
    </xf>
    <xf numFmtId="166" fontId="10" fillId="6" borderId="0" applyNumberFormat="0" applyBorder="0">
      <alignment vertical="top"/>
      <protection locked="0"/>
    </xf>
    <xf numFmtId="166" fontId="10" fillId="3" borderId="0" applyNumberFormat="0" applyBorder="0">
      <protection locked="0"/>
    </xf>
    <xf numFmtId="0" fontId="1" fillId="12" borderId="0" applyNumberFormat="0" applyBorder="0" applyAlignment="0" applyProtection="0"/>
    <xf numFmtId="9" fontId="4" fillId="0" borderId="0" applyFont="0" applyFill="0" applyBorder="0" applyAlignment="0" applyProtection="0"/>
  </cellStyleXfs>
  <cellXfs count="159">
    <xf numFmtId="0" fontId="0" fillId="0" borderId="0" xfId="0"/>
    <xf numFmtId="0" fontId="19" fillId="0" borderId="0" xfId="0" applyFont="1"/>
    <xf numFmtId="0" fontId="16" fillId="0" borderId="0" xfId="0" applyFont="1"/>
    <xf numFmtId="0" fontId="18" fillId="0" borderId="0" xfId="0" applyFont="1"/>
    <xf numFmtId="168" fontId="19" fillId="0" borderId="0" xfId="0" applyNumberFormat="1" applyFont="1"/>
    <xf numFmtId="3" fontId="19" fillId="0" borderId="0" xfId="0" applyNumberFormat="1" applyFont="1"/>
    <xf numFmtId="165" fontId="16" fillId="0" borderId="0" xfId="4" applyNumberFormat="1" applyFont="1"/>
    <xf numFmtId="168" fontId="16" fillId="0" borderId="0" xfId="0" applyNumberFormat="1" applyFont="1"/>
    <xf numFmtId="165" fontId="19" fillId="0" borderId="0" xfId="4" applyNumberFormat="1" applyFont="1"/>
    <xf numFmtId="3" fontId="16" fillId="0" borderId="0" xfId="0" applyNumberFormat="1" applyFont="1"/>
    <xf numFmtId="0" fontId="15" fillId="0" borderId="0" xfId="0" applyFont="1" applyAlignment="1">
      <alignment horizontal="center"/>
    </xf>
    <xf numFmtId="3" fontId="21" fillId="0" borderId="0" xfId="0" applyNumberFormat="1" applyFont="1"/>
    <xf numFmtId="0" fontId="15" fillId="0" borderId="0" xfId="0" applyFont="1"/>
    <xf numFmtId="3" fontId="20" fillId="0" borderId="0" xfId="0" applyNumberFormat="1" applyFont="1"/>
    <xf numFmtId="164" fontId="16" fillId="0" borderId="0" xfId="0" applyNumberFormat="1" applyFont="1"/>
    <xf numFmtId="3" fontId="22" fillId="0" borderId="0" xfId="0" applyNumberFormat="1" applyFont="1"/>
    <xf numFmtId="0" fontId="15" fillId="0" borderId="0" xfId="0" applyFont="1" applyAlignment="1">
      <alignment horizontal="left"/>
    </xf>
    <xf numFmtId="3" fontId="15" fillId="0" borderId="0" xfId="0" applyNumberFormat="1" applyFont="1"/>
    <xf numFmtId="0" fontId="16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168" fontId="19" fillId="11" borderId="0" xfId="0" applyNumberFormat="1" applyFont="1" applyFill="1"/>
    <xf numFmtId="0" fontId="19" fillId="11" borderId="0" xfId="0" applyFont="1" applyFill="1"/>
    <xf numFmtId="0" fontId="16" fillId="11" borderId="0" xfId="0" applyFont="1" applyFill="1"/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14" fontId="25" fillId="0" borderId="0" xfId="0" applyNumberFormat="1" applyFont="1" applyAlignment="1">
      <alignment horizontal="right"/>
    </xf>
    <xf numFmtId="0" fontId="25" fillId="0" borderId="0" xfId="0" applyFont="1"/>
    <xf numFmtId="3" fontId="26" fillId="8" borderId="2" xfId="0" applyNumberFormat="1" applyFont="1" applyFill="1" applyBorder="1" applyAlignment="1">
      <alignment horizontal="center"/>
    </xf>
    <xf numFmtId="168" fontId="26" fillId="8" borderId="5" xfId="0" applyNumberFormat="1" applyFont="1" applyFill="1" applyBorder="1" applyAlignment="1">
      <alignment horizontal="center"/>
    </xf>
    <xf numFmtId="0" fontId="26" fillId="8" borderId="31" xfId="0" quotePrefix="1" applyFont="1" applyFill="1" applyBorder="1" applyAlignment="1">
      <alignment horizontal="center"/>
    </xf>
    <xf numFmtId="0" fontId="26" fillId="8" borderId="32" xfId="0" quotePrefix="1" applyFont="1" applyFill="1" applyBorder="1" applyAlignment="1">
      <alignment horizontal="center"/>
    </xf>
    <xf numFmtId="168" fontId="26" fillId="8" borderId="34" xfId="0" quotePrefix="1" applyNumberFormat="1" applyFont="1" applyFill="1" applyBorder="1" applyAlignment="1">
      <alignment horizontal="center"/>
    </xf>
    <xf numFmtId="14" fontId="28" fillId="0" borderId="0" xfId="0" applyNumberFormat="1" applyFont="1" applyAlignment="1">
      <alignment horizontal="right"/>
    </xf>
    <xf numFmtId="14" fontId="16" fillId="0" borderId="0" xfId="0" applyNumberFormat="1" applyFont="1" applyAlignment="1">
      <alignment horizontal="right"/>
    </xf>
    <xf numFmtId="168" fontId="26" fillId="8" borderId="33" xfId="0" applyNumberFormat="1" applyFont="1" applyFill="1" applyBorder="1" applyAlignment="1">
      <alignment horizontal="center"/>
    </xf>
    <xf numFmtId="0" fontId="26" fillId="8" borderId="10" xfId="0" quotePrefix="1" applyFont="1" applyFill="1" applyBorder="1" applyAlignment="1">
      <alignment horizontal="center"/>
    </xf>
    <xf numFmtId="0" fontId="26" fillId="8" borderId="11" xfId="0" quotePrefix="1" applyFont="1" applyFill="1" applyBorder="1" applyAlignment="1">
      <alignment horizontal="center"/>
    </xf>
    <xf numFmtId="168" fontId="26" fillId="8" borderId="12" xfId="0" quotePrefix="1" applyNumberFormat="1" applyFont="1" applyFill="1" applyBorder="1" applyAlignment="1">
      <alignment horizontal="center"/>
    </xf>
    <xf numFmtId="3" fontId="16" fillId="0" borderId="4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167" fontId="15" fillId="0" borderId="30" xfId="0" applyNumberFormat="1" applyFont="1" applyBorder="1" applyAlignment="1">
      <alignment vertical="center"/>
    </xf>
    <xf numFmtId="167" fontId="15" fillId="0" borderId="14" xfId="0" applyNumberFormat="1" applyFont="1" applyBorder="1" applyAlignment="1">
      <alignment vertical="center"/>
    </xf>
    <xf numFmtId="3" fontId="15" fillId="0" borderId="14" xfId="0" applyNumberFormat="1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167" fontId="16" fillId="0" borderId="3" xfId="0" applyNumberFormat="1" applyFont="1" applyBorder="1" applyAlignment="1">
      <alignment vertical="center"/>
    </xf>
    <xf numFmtId="167" fontId="16" fillId="0" borderId="4" xfId="0" applyNumberFormat="1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167" fontId="16" fillId="0" borderId="18" xfId="0" applyNumberFormat="1" applyFont="1" applyBorder="1" applyAlignment="1">
      <alignment vertical="center"/>
    </xf>
    <xf numFmtId="167" fontId="16" fillId="0" borderId="19" xfId="0" applyNumberFormat="1" applyFont="1" applyBorder="1" applyAlignment="1">
      <alignment vertical="center"/>
    </xf>
    <xf numFmtId="3" fontId="16" fillId="0" borderId="19" xfId="0" applyNumberFormat="1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167" fontId="15" fillId="0" borderId="3" xfId="0" applyNumberFormat="1" applyFont="1" applyBorder="1" applyAlignment="1">
      <alignment vertical="center"/>
    </xf>
    <xf numFmtId="167" fontId="15" fillId="0" borderId="4" xfId="0" applyNumberFormat="1" applyFont="1" applyBorder="1" applyAlignment="1">
      <alignment vertical="center"/>
    </xf>
    <xf numFmtId="3" fontId="15" fillId="0" borderId="4" xfId="0" applyNumberFormat="1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167" fontId="16" fillId="0" borderId="26" xfId="0" applyNumberFormat="1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167" fontId="15" fillId="0" borderId="16" xfId="0" applyNumberFormat="1" applyFont="1" applyBorder="1" applyAlignment="1">
      <alignment vertical="center"/>
    </xf>
    <xf numFmtId="167" fontId="15" fillId="0" borderId="17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167" fontId="15" fillId="0" borderId="23" xfId="0" applyNumberFormat="1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167" fontId="15" fillId="0" borderId="8" xfId="0" applyNumberFormat="1" applyFont="1" applyBorder="1" applyAlignment="1">
      <alignment vertical="center"/>
    </xf>
    <xf numFmtId="167" fontId="15" fillId="0" borderId="9" xfId="0" applyNumberFormat="1" applyFont="1" applyBorder="1" applyAlignment="1">
      <alignment vertical="center"/>
    </xf>
    <xf numFmtId="3" fontId="15" fillId="0" borderId="9" xfId="0" applyNumberFormat="1" applyFont="1" applyBorder="1" applyAlignment="1">
      <alignment vertical="center"/>
    </xf>
    <xf numFmtId="3" fontId="15" fillId="0" borderId="25" xfId="0" applyNumberFormat="1" applyFont="1" applyBorder="1" applyAlignment="1">
      <alignment vertical="center"/>
    </xf>
    <xf numFmtId="167" fontId="16" fillId="0" borderId="37" xfId="0" applyNumberFormat="1" applyFont="1" applyBorder="1" applyAlignment="1">
      <alignment vertical="center"/>
    </xf>
    <xf numFmtId="167" fontId="29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168" fontId="29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3" fontId="31" fillId="0" borderId="0" xfId="0" applyNumberFormat="1" applyFont="1" applyAlignment="1">
      <alignment vertical="center"/>
    </xf>
    <xf numFmtId="3" fontId="19" fillId="11" borderId="0" xfId="0" applyNumberFormat="1" applyFont="1" applyFill="1"/>
    <xf numFmtId="49" fontId="32" fillId="0" borderId="0" xfId="0" quotePrefix="1" applyNumberFormat="1" applyFont="1" applyAlignment="1">
      <alignment horizontal="left" vertical="center"/>
    </xf>
    <xf numFmtId="49" fontId="24" fillId="0" borderId="0" xfId="0" quotePrefix="1" applyNumberFormat="1" applyFont="1" applyAlignment="1">
      <alignment horizontal="left" vertical="center"/>
    </xf>
    <xf numFmtId="3" fontId="16" fillId="0" borderId="3" xfId="0" applyNumberFormat="1" applyFont="1" applyBorder="1" applyAlignment="1">
      <alignment vertical="center"/>
    </xf>
    <xf numFmtId="0" fontId="16" fillId="0" borderId="13" xfId="0" applyFont="1" applyBorder="1" applyAlignment="1">
      <alignment horizontal="left" vertical="center"/>
    </xf>
    <xf numFmtId="0" fontId="18" fillId="11" borderId="22" xfId="20" applyFont="1" applyFill="1" applyBorder="1" applyAlignment="1">
      <alignment vertical="center"/>
    </xf>
    <xf numFmtId="3" fontId="18" fillId="11" borderId="8" xfId="20" applyNumberFormat="1" applyFont="1" applyFill="1" applyBorder="1" applyAlignment="1">
      <alignment vertical="center"/>
    </xf>
    <xf numFmtId="3" fontId="18" fillId="11" borderId="9" xfId="20" applyNumberFormat="1" applyFont="1" applyFill="1" applyBorder="1" applyAlignment="1">
      <alignment vertical="center"/>
    </xf>
    <xf numFmtId="0" fontId="15" fillId="0" borderId="22" xfId="0" applyFont="1" applyBorder="1" applyAlignment="1">
      <alignment vertical="center"/>
    </xf>
    <xf numFmtId="3" fontId="16" fillId="0" borderId="8" xfId="0" applyNumberFormat="1" applyFont="1" applyBorder="1" applyAlignment="1">
      <alignment vertical="center"/>
    </xf>
    <xf numFmtId="3" fontId="16" fillId="0" borderId="9" xfId="0" applyNumberFormat="1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3" fontId="28" fillId="0" borderId="3" xfId="0" applyNumberFormat="1" applyFont="1" applyBorder="1" applyAlignment="1">
      <alignment vertical="center"/>
    </xf>
    <xf numFmtId="3" fontId="28" fillId="0" borderId="4" xfId="0" applyNumberFormat="1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3" fontId="16" fillId="0" borderId="10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/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5" fillId="0" borderId="38" xfId="0" applyFont="1" applyBorder="1" applyAlignment="1">
      <alignment vertical="center"/>
    </xf>
    <xf numFmtId="0" fontId="37" fillId="0" borderId="0" xfId="0" applyFont="1"/>
    <xf numFmtId="0" fontId="35" fillId="0" borderId="0" xfId="0" applyFont="1"/>
    <xf numFmtId="0" fontId="1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8" fillId="8" borderId="22" xfId="20" applyFont="1" applyFill="1" applyBorder="1" applyAlignment="1">
      <alignment vertical="center"/>
    </xf>
    <xf numFmtId="3" fontId="18" fillId="8" borderId="8" xfId="20" applyNumberFormat="1" applyFont="1" applyFill="1" applyBorder="1" applyAlignment="1">
      <alignment vertical="center"/>
    </xf>
    <xf numFmtId="3" fontId="18" fillId="8" borderId="9" xfId="20" applyNumberFormat="1" applyFont="1" applyFill="1" applyBorder="1" applyAlignment="1">
      <alignment vertical="center"/>
    </xf>
    <xf numFmtId="0" fontId="38" fillId="0" borderId="0" xfId="0" applyFont="1"/>
    <xf numFmtId="0" fontId="39" fillId="0" borderId="0" xfId="0" applyFont="1"/>
    <xf numFmtId="0" fontId="31" fillId="0" borderId="0" xfId="0" applyFont="1"/>
    <xf numFmtId="0" fontId="29" fillId="0" borderId="0" xfId="0" applyFont="1"/>
    <xf numFmtId="3" fontId="40" fillId="0" borderId="0" xfId="0" applyNumberFormat="1" applyFont="1"/>
    <xf numFmtId="3" fontId="31" fillId="0" borderId="0" xfId="0" applyNumberFormat="1" applyFont="1"/>
    <xf numFmtId="3" fontId="41" fillId="0" borderId="0" xfId="0" applyNumberFormat="1" applyFont="1"/>
    <xf numFmtId="164" fontId="31" fillId="0" borderId="0" xfId="0" applyNumberFormat="1" applyFont="1"/>
    <xf numFmtId="3" fontId="42" fillId="0" borderId="0" xfId="0" applyNumberFormat="1" applyFont="1"/>
    <xf numFmtId="170" fontId="15" fillId="0" borderId="15" xfId="0" applyNumberFormat="1" applyFont="1" applyBorder="1" applyAlignment="1">
      <alignment vertical="center"/>
    </xf>
    <xf numFmtId="170" fontId="16" fillId="0" borderId="5" xfId="0" applyNumberFormat="1" applyFont="1" applyBorder="1" applyAlignment="1">
      <alignment vertical="center"/>
    </xf>
    <xf numFmtId="170" fontId="16" fillId="0" borderId="5" xfId="0" quotePrefix="1" applyNumberFormat="1" applyFont="1" applyBorder="1" applyAlignment="1">
      <alignment horizontal="right" vertical="center"/>
    </xf>
    <xf numFmtId="170" fontId="16" fillId="0" borderId="20" xfId="0" applyNumberFormat="1" applyFont="1" applyBorder="1" applyAlignment="1">
      <alignment vertical="center"/>
    </xf>
    <xf numFmtId="170" fontId="15" fillId="0" borderId="5" xfId="0" applyNumberFormat="1" applyFont="1" applyBorder="1" applyAlignment="1">
      <alignment vertical="center"/>
    </xf>
    <xf numFmtId="170" fontId="16" fillId="0" borderId="5" xfId="0" applyNumberFormat="1" applyFont="1" applyBorder="1" applyAlignment="1">
      <alignment horizontal="right" vertical="center"/>
    </xf>
    <xf numFmtId="170" fontId="15" fillId="0" borderId="2" xfId="0" applyNumberFormat="1" applyFont="1" applyBorder="1" applyAlignment="1">
      <alignment vertical="center"/>
    </xf>
    <xf numFmtId="170" fontId="15" fillId="0" borderId="7" xfId="0" applyNumberFormat="1" applyFont="1" applyBorder="1" applyAlignment="1">
      <alignment vertical="center"/>
    </xf>
    <xf numFmtId="170" fontId="15" fillId="0" borderId="24" xfId="0" applyNumberFormat="1" applyFont="1" applyBorder="1" applyAlignment="1">
      <alignment vertical="center"/>
    </xf>
    <xf numFmtId="170" fontId="18" fillId="8" borderId="7" xfId="20" applyNumberFormat="1" applyFont="1" applyFill="1" applyBorder="1" applyAlignment="1">
      <alignment vertical="center"/>
    </xf>
    <xf numFmtId="170" fontId="16" fillId="0" borderId="7" xfId="0" applyNumberFormat="1" applyFont="1" applyBorder="1" applyAlignment="1">
      <alignment vertical="center"/>
    </xf>
    <xf numFmtId="170" fontId="28" fillId="0" borderId="5" xfId="0" applyNumberFormat="1" applyFont="1" applyBorder="1" applyAlignment="1">
      <alignment vertical="center"/>
    </xf>
    <xf numFmtId="49" fontId="24" fillId="0" borderId="0" xfId="0" quotePrefix="1" applyNumberFormat="1" applyFont="1" applyAlignment="1">
      <alignment horizontal="right" vertical="center"/>
    </xf>
    <xf numFmtId="170" fontId="18" fillId="11" borderId="7" xfId="20" applyNumberFormat="1" applyFont="1" applyFill="1" applyBorder="1" applyAlignment="1">
      <alignment vertical="center"/>
    </xf>
    <xf numFmtId="0" fontId="30" fillId="0" borderId="0" xfId="0" applyFont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15" fillId="0" borderId="41" xfId="0" applyFont="1" applyBorder="1" applyAlignment="1">
      <alignment vertical="center"/>
    </xf>
    <xf numFmtId="167" fontId="15" fillId="0" borderId="10" xfId="0" applyNumberFormat="1" applyFont="1" applyBorder="1" applyAlignment="1">
      <alignment vertical="center"/>
    </xf>
    <xf numFmtId="167" fontId="15" fillId="0" borderId="11" xfId="0" applyNumberFormat="1" applyFont="1" applyBorder="1" applyAlignment="1">
      <alignment vertical="center"/>
    </xf>
    <xf numFmtId="3" fontId="15" fillId="0" borderId="11" xfId="0" applyNumberFormat="1" applyFont="1" applyBorder="1" applyAlignment="1">
      <alignment vertical="center"/>
    </xf>
    <xf numFmtId="170" fontId="15" fillId="0" borderId="12" xfId="0" applyNumberFormat="1" applyFont="1" applyBorder="1" applyAlignment="1">
      <alignment vertical="center"/>
    </xf>
    <xf numFmtId="167" fontId="15" fillId="0" borderId="41" xfId="0" applyNumberFormat="1" applyFont="1" applyBorder="1" applyAlignment="1">
      <alignment vertical="center"/>
    </xf>
    <xf numFmtId="165" fontId="16" fillId="0" borderId="8" xfId="4" applyNumberFormat="1" applyFont="1" applyBorder="1" applyAlignment="1">
      <alignment vertical="center"/>
    </xf>
    <xf numFmtId="165" fontId="18" fillId="11" borderId="7" xfId="4" applyNumberFormat="1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1" fontId="26" fillId="8" borderId="35" xfId="19" quotePrefix="1" applyNumberFormat="1" applyFont="1" applyFill="1" applyBorder="1" applyAlignment="1">
      <alignment horizontal="center"/>
    </xf>
    <xf numFmtId="1" fontId="26" fillId="8" borderId="36" xfId="19" quotePrefix="1" applyNumberFormat="1" applyFont="1" applyFill="1" applyBorder="1" applyAlignment="1">
      <alignment horizontal="center"/>
    </xf>
    <xf numFmtId="1" fontId="26" fillId="8" borderId="35" xfId="19" applyNumberFormat="1" applyFont="1" applyFill="1" applyBorder="1" applyAlignment="1">
      <alignment horizontal="center"/>
    </xf>
    <xf numFmtId="1" fontId="26" fillId="8" borderId="36" xfId="19" applyNumberFormat="1" applyFont="1" applyFill="1" applyBorder="1" applyAlignment="1">
      <alignment horizontal="center"/>
    </xf>
    <xf numFmtId="1" fontId="26" fillId="8" borderId="35" xfId="0" quotePrefix="1" applyNumberFormat="1" applyFont="1" applyFill="1" applyBorder="1" applyAlignment="1">
      <alignment horizontal="center" wrapText="1"/>
    </xf>
    <xf numFmtId="1" fontId="26" fillId="8" borderId="42" xfId="0" quotePrefix="1" applyNumberFormat="1" applyFont="1" applyFill="1" applyBorder="1" applyAlignment="1">
      <alignment horizontal="center" wrapText="1"/>
    </xf>
    <xf numFmtId="1" fontId="26" fillId="8" borderId="43" xfId="0" quotePrefix="1" applyNumberFormat="1" applyFont="1" applyFill="1" applyBorder="1" applyAlignment="1">
      <alignment horizontal="center" wrapText="1"/>
    </xf>
    <xf numFmtId="1" fontId="26" fillId="8" borderId="35" xfId="0" applyNumberFormat="1" applyFont="1" applyFill="1" applyBorder="1" applyAlignment="1">
      <alignment horizontal="center" wrapText="1"/>
    </xf>
    <xf numFmtId="1" fontId="26" fillId="8" borderId="42" xfId="0" applyNumberFormat="1" applyFont="1" applyFill="1" applyBorder="1" applyAlignment="1">
      <alignment horizontal="center" wrapText="1"/>
    </xf>
    <xf numFmtId="1" fontId="26" fillId="8" borderId="43" xfId="0" applyNumberFormat="1" applyFont="1" applyFill="1" applyBorder="1" applyAlignment="1">
      <alignment horizontal="center" wrapText="1"/>
    </xf>
    <xf numFmtId="3" fontId="26" fillId="8" borderId="39" xfId="0" applyNumberFormat="1" applyFont="1" applyFill="1" applyBorder="1" applyAlignment="1">
      <alignment horizontal="center"/>
    </xf>
    <xf numFmtId="3" fontId="26" fillId="8" borderId="40" xfId="0" applyNumberFormat="1" applyFont="1" applyFill="1" applyBorder="1" applyAlignment="1">
      <alignment horizontal="center"/>
    </xf>
    <xf numFmtId="0" fontId="27" fillId="8" borderId="37" xfId="0" applyFont="1" applyFill="1" applyBorder="1" applyAlignment="1">
      <alignment horizontal="center"/>
    </xf>
    <xf numFmtId="0" fontId="27" fillId="8" borderId="6" xfId="0" applyFont="1" applyFill="1" applyBorder="1" applyAlignment="1">
      <alignment horizontal="center"/>
    </xf>
    <xf numFmtId="168" fontId="26" fillId="8" borderId="26" xfId="0" quotePrefix="1" applyNumberFormat="1" applyFont="1" applyFill="1" applyBorder="1" applyAlignment="1">
      <alignment horizontal="center"/>
    </xf>
    <xf numFmtId="168" fontId="26" fillId="8" borderId="6" xfId="0" quotePrefix="1" applyNumberFormat="1" applyFont="1" applyFill="1" applyBorder="1" applyAlignment="1">
      <alignment horizontal="center"/>
    </xf>
    <xf numFmtId="3" fontId="26" fillId="8" borderId="23" xfId="0" applyNumberFormat="1" applyFont="1" applyFill="1" applyBorder="1" applyAlignment="1">
      <alignment horizontal="center"/>
    </xf>
  </cellXfs>
  <cellStyles count="30">
    <cellStyle name="20% - Accent5 2" xfId="28" xr:uid="{643ABC4D-282A-4979-8711-18B2642E92C8}"/>
    <cellStyle name="20% - Colore 1" xfId="20" builtinId="30"/>
    <cellStyle name="Detail ligne" xfId="1" xr:uid="{00000000-0005-0000-0000-000001000000}"/>
    <cellStyle name="Dezimal_ACEA" xfId="2" xr:uid="{00000000-0005-0000-0000-000002000000}"/>
    <cellStyle name="Ligne détail" xfId="3" xr:uid="{00000000-0005-0000-0000-000003000000}"/>
    <cellStyle name="Ligne détail 2" xfId="22" xr:uid="{00000000-0005-0000-0000-000004000000}"/>
    <cellStyle name="Normal 2" xfId="23" xr:uid="{00000000-0005-0000-0000-000005000000}"/>
    <cellStyle name="Normale" xfId="0" builtinId="0"/>
    <cellStyle name="Normale 2" xfId="21" xr:uid="{00000000-0005-0000-0000-000007000000}"/>
    <cellStyle name="Normale_Immat gennaio 1996" xfId="19" xr:uid="{00000000-0005-0000-0000-000008000000}"/>
    <cellStyle name="Percentuale" xfId="4" builtinId="5"/>
    <cellStyle name="Percentuale 2" xfId="29" xr:uid="{780643E7-F43D-4FCB-A7D3-5D7D219C7C01}"/>
    <cellStyle name="Standard_ACEA" xfId="5" xr:uid="{00000000-0005-0000-0000-00000A000000}"/>
    <cellStyle name="Titre colonne" xfId="6" xr:uid="{00000000-0005-0000-0000-00000B000000}"/>
    <cellStyle name="Titre colonnes" xfId="7" xr:uid="{00000000-0005-0000-0000-00000C000000}"/>
    <cellStyle name="Titre colonnes 2" xfId="24" xr:uid="{00000000-0005-0000-0000-00000D000000}"/>
    <cellStyle name="Titre general" xfId="8" xr:uid="{00000000-0005-0000-0000-00000E000000}"/>
    <cellStyle name="Titre général" xfId="9" xr:uid="{00000000-0005-0000-0000-00000F000000}"/>
    <cellStyle name="Titre ligne" xfId="10" xr:uid="{00000000-0005-0000-0000-000010000000}"/>
    <cellStyle name="Titre lignes" xfId="11" xr:uid="{00000000-0005-0000-0000-000011000000}"/>
    <cellStyle name="Titre tableau" xfId="12" xr:uid="{00000000-0005-0000-0000-000012000000}"/>
    <cellStyle name="Total intermediaire" xfId="13" xr:uid="{00000000-0005-0000-0000-000013000000}"/>
    <cellStyle name="Total intermediaire 0" xfId="14" xr:uid="{00000000-0005-0000-0000-000014000000}"/>
    <cellStyle name="Total intermediaire 0 2" xfId="27" xr:uid="{00000000-0005-0000-0000-000015000000}"/>
    <cellStyle name="Total intermediaire 1" xfId="15" xr:uid="{00000000-0005-0000-0000-000016000000}"/>
    <cellStyle name="Total intermediaire 2" xfId="26" xr:uid="{00000000-0005-0000-0000-000017000000}"/>
    <cellStyle name="Total intermediaire_22MERCATO VETTURE ACEA 07-2010" xfId="16" xr:uid="{00000000-0005-0000-0000-000018000000}"/>
    <cellStyle name="Total tableau" xfId="17" xr:uid="{00000000-0005-0000-0000-000019000000}"/>
    <cellStyle name="Totale 2" xfId="25" xr:uid="{00000000-0005-0000-0000-00001A000000}"/>
    <cellStyle name="Währung_ACEA" xfId="18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69851</xdr:colOff>
      <xdr:row>0</xdr:row>
      <xdr:rowOff>146051</xdr:rowOff>
    </xdr:from>
    <xdr:to>
      <xdr:col>0</xdr:col>
      <xdr:colOff>1552575</xdr:colOff>
      <xdr:row>5</xdr:row>
      <xdr:rowOff>93346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FEAF378-3F4F-4EE9-BE5B-4A9A6E98C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1" y="146051"/>
          <a:ext cx="1482724" cy="899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</xdr:colOff>
      <xdr:row>0</xdr:row>
      <xdr:rowOff>79375</xdr:rowOff>
    </xdr:from>
    <xdr:to>
      <xdr:col>0</xdr:col>
      <xdr:colOff>1316356</xdr:colOff>
      <xdr:row>5</xdr:row>
      <xdr:rowOff>22225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6821E86-0ECD-451C-9871-B5AB1EA25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" y="79375"/>
          <a:ext cx="1284289" cy="9029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</xdr:colOff>
      <xdr:row>0</xdr:row>
      <xdr:rowOff>79375</xdr:rowOff>
    </xdr:from>
    <xdr:to>
      <xdr:col>0</xdr:col>
      <xdr:colOff>1312546</xdr:colOff>
      <xdr:row>5</xdr:row>
      <xdr:rowOff>18415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6802E70-24E0-4D2C-B3F2-A93FB84B2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" y="79375"/>
          <a:ext cx="1286194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02.ComunicatiStampa_e_focus\Focus\EU_Mercato_Autovetture\UE%20EFTA%20Mercato_Autovetture%20-%20FORMULE.xlsx" TargetMode="External"/><Relationship Id="rId1" Type="http://schemas.openxmlformats.org/officeDocument/2006/relationships/externalLinkPath" Target="UE%20EFTA%20Mercato_Autovetture%20-%20FORM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y Market (February)"/>
      <sheetName val="By Manufac EU27(February)"/>
      <sheetName val="By Manufac Total (February)"/>
    </sheetNames>
    <sheetDataSet>
      <sheetData sheetId="0">
        <row r="12">
          <cell r="B12" t="str">
            <v>Febbraio/February</v>
          </cell>
          <cell r="C12" t="str">
            <v>January</v>
          </cell>
          <cell r="E12" t="str">
            <v>Gennaio-febbraio/January-February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A2D5-4A3F-4AA2-AE64-E320E26C0C0D}">
  <sheetPr>
    <pageSetUpPr fitToPage="1"/>
  </sheetPr>
  <dimension ref="A7:Q86"/>
  <sheetViews>
    <sheetView showGridLines="0" tabSelected="1" zoomScaleNormal="100" zoomScaleSheetLayoutView="100" workbookViewId="0"/>
  </sheetViews>
  <sheetFormatPr defaultColWidth="9.140625" defaultRowHeight="15"/>
  <cols>
    <col min="1" max="1" width="31.28515625" style="2" customWidth="1"/>
    <col min="2" max="3" width="16.85546875" style="2" customWidth="1"/>
    <col min="4" max="4" width="10.5703125" style="2" customWidth="1"/>
    <col min="5" max="6" width="16.85546875" style="2" customWidth="1"/>
    <col min="7" max="7" width="8.85546875" style="2" customWidth="1"/>
    <col min="8" max="8" width="12.28515625" style="2" customWidth="1"/>
    <col min="9" max="9" width="9.140625" style="2"/>
    <col min="10" max="10" width="10.140625" style="2" bestFit="1" customWidth="1"/>
    <col min="11" max="11" width="10.7109375" style="2" customWidth="1"/>
    <col min="12" max="12" width="10.140625" style="2" customWidth="1"/>
    <col min="13" max="13" width="8.7109375" style="2" customWidth="1"/>
    <col min="14" max="16384" width="9.140625" style="2"/>
  </cols>
  <sheetData>
    <row r="7" spans="1:17">
      <c r="A7" s="96" t="s">
        <v>89</v>
      </c>
      <c r="B7" s="101"/>
      <c r="C7" s="101"/>
      <c r="D7" s="101"/>
      <c r="E7" s="12"/>
      <c r="F7" s="12"/>
      <c r="G7" s="12"/>
    </row>
    <row r="8" spans="1:17">
      <c r="A8" s="97" t="s">
        <v>90</v>
      </c>
      <c r="B8" s="98"/>
      <c r="C8" s="98"/>
      <c r="D8" s="98"/>
      <c r="E8" s="103"/>
      <c r="F8" s="103"/>
    </row>
    <row r="9" spans="1:17">
      <c r="A9" s="104"/>
      <c r="B9" s="104"/>
      <c r="C9" s="104"/>
      <c r="D9" s="104"/>
      <c r="E9" s="103"/>
      <c r="F9" s="103"/>
    </row>
    <row r="10" spans="1:17" ht="12.75" customHeight="1">
      <c r="A10" s="1"/>
      <c r="B10" s="141"/>
      <c r="C10" s="141"/>
      <c r="D10" s="141"/>
      <c r="E10" s="141"/>
      <c r="F10" s="141"/>
      <c r="G10" s="141"/>
    </row>
    <row r="11" spans="1:17" ht="12.75" customHeight="1" thickBot="1">
      <c r="D11" s="37" t="s">
        <v>5</v>
      </c>
      <c r="F11" s="38"/>
    </row>
    <row r="12" spans="1:17">
      <c r="B12" s="142" t="s">
        <v>102</v>
      </c>
      <c r="C12" s="143" t="s">
        <v>8</v>
      </c>
      <c r="D12" s="39" t="s">
        <v>0</v>
      </c>
      <c r="E12" s="144" t="s">
        <v>103</v>
      </c>
      <c r="F12" s="145" t="s">
        <v>8</v>
      </c>
      <c r="G12" s="39" t="s">
        <v>0</v>
      </c>
    </row>
    <row r="13" spans="1:17" ht="15.75" thickBot="1">
      <c r="B13" s="40">
        <v>2025</v>
      </c>
      <c r="C13" s="41">
        <v>2024</v>
      </c>
      <c r="D13" s="42" t="s">
        <v>101</v>
      </c>
      <c r="E13" s="40">
        <v>2025</v>
      </c>
      <c r="F13" s="41">
        <v>2024</v>
      </c>
      <c r="G13" s="42" t="s">
        <v>101</v>
      </c>
      <c r="J13" s="6"/>
    </row>
    <row r="14" spans="1:17">
      <c r="A14" s="132" t="s">
        <v>44</v>
      </c>
      <c r="B14" s="82">
        <v>19619</v>
      </c>
      <c r="C14" s="43">
        <v>20010</v>
      </c>
      <c r="D14" s="118">
        <v>-1.9540229885057472</v>
      </c>
      <c r="E14" s="82">
        <v>40067</v>
      </c>
      <c r="F14" s="43">
        <v>37562</v>
      </c>
      <c r="G14" s="118">
        <v>6.6689739630477609</v>
      </c>
      <c r="H14" s="4"/>
      <c r="I14" s="5"/>
      <c r="J14" s="5"/>
      <c r="K14" s="5"/>
      <c r="L14" s="5"/>
      <c r="M14" s="5"/>
      <c r="N14" s="5"/>
      <c r="O14" s="5"/>
      <c r="P14" s="5"/>
      <c r="Q14" s="5"/>
    </row>
    <row r="15" spans="1:17">
      <c r="A15" s="60" t="s">
        <v>45</v>
      </c>
      <c r="B15" s="82">
        <v>40161</v>
      </c>
      <c r="C15" s="43">
        <v>43722</v>
      </c>
      <c r="D15" s="118">
        <v>-8.1446411417592977</v>
      </c>
      <c r="E15" s="82">
        <v>80755</v>
      </c>
      <c r="F15" s="43">
        <v>90389</v>
      </c>
      <c r="G15" s="118">
        <v>-10.658376572370532</v>
      </c>
      <c r="H15" s="4"/>
      <c r="I15" s="5"/>
      <c r="J15" s="5"/>
      <c r="K15" s="5"/>
      <c r="L15" s="5"/>
      <c r="M15" s="5"/>
      <c r="N15" s="5"/>
      <c r="O15" s="5"/>
      <c r="P15" s="5"/>
      <c r="Q15" s="5"/>
    </row>
    <row r="16" spans="1:17">
      <c r="A16" s="60" t="s">
        <v>46</v>
      </c>
      <c r="B16" s="82">
        <v>3394</v>
      </c>
      <c r="C16" s="43">
        <v>3604</v>
      </c>
      <c r="D16" s="118">
        <v>-5.8268590455049942</v>
      </c>
      <c r="E16" s="82">
        <v>7389</v>
      </c>
      <c r="F16" s="43">
        <v>7581</v>
      </c>
      <c r="G16" s="118">
        <v>-2.5326474079936685</v>
      </c>
      <c r="H16" s="4"/>
      <c r="I16" s="5"/>
      <c r="J16" s="5"/>
      <c r="K16" s="5"/>
      <c r="L16" s="5"/>
      <c r="M16" s="5"/>
      <c r="N16" s="5"/>
      <c r="O16" s="5"/>
      <c r="P16" s="5"/>
      <c r="Q16" s="5"/>
    </row>
    <row r="17" spans="1:17">
      <c r="A17" s="60" t="s">
        <v>47</v>
      </c>
      <c r="B17" s="82">
        <v>4245</v>
      </c>
      <c r="C17" s="43">
        <v>4530</v>
      </c>
      <c r="D17" s="118">
        <v>-6.2913907284768218</v>
      </c>
      <c r="E17" s="82">
        <v>8717</v>
      </c>
      <c r="F17" s="43">
        <v>9022</v>
      </c>
      <c r="G17" s="118">
        <v>-3.3806251385502106</v>
      </c>
      <c r="H17" s="4"/>
      <c r="J17" s="6"/>
    </row>
    <row r="18" spans="1:17">
      <c r="A18" s="60" t="s">
        <v>48</v>
      </c>
      <c r="B18" s="82">
        <v>1284</v>
      </c>
      <c r="C18" s="43">
        <v>1501</v>
      </c>
      <c r="D18" s="118">
        <v>-14.457028647568288</v>
      </c>
      <c r="E18" s="82">
        <v>2849</v>
      </c>
      <c r="F18" s="43">
        <v>3028</v>
      </c>
      <c r="G18" s="118">
        <v>-5.9114927344782036</v>
      </c>
      <c r="H18" s="4"/>
      <c r="J18" s="6"/>
    </row>
    <row r="19" spans="1:17">
      <c r="A19" s="60" t="s">
        <v>100</v>
      </c>
      <c r="B19" s="82">
        <v>17773</v>
      </c>
      <c r="C19" s="43">
        <v>18328</v>
      </c>
      <c r="D19" s="118">
        <v>-3.0281536446966388</v>
      </c>
      <c r="E19" s="82">
        <v>37120</v>
      </c>
      <c r="F19" s="43">
        <v>38689</v>
      </c>
      <c r="G19" s="118">
        <v>-4.0554162681899246</v>
      </c>
      <c r="H19" s="7"/>
      <c r="I19" s="5"/>
      <c r="J19" s="5"/>
      <c r="K19" s="5"/>
      <c r="L19" s="5"/>
      <c r="M19" s="5"/>
      <c r="N19" s="5"/>
      <c r="O19" s="5"/>
      <c r="P19" s="5"/>
      <c r="Q19" s="5"/>
    </row>
    <row r="20" spans="1:17">
      <c r="A20" s="60" t="s">
        <v>49</v>
      </c>
      <c r="B20" s="82">
        <v>11617</v>
      </c>
      <c r="C20" s="43">
        <v>11218</v>
      </c>
      <c r="D20" s="118">
        <v>3.5567837404171869</v>
      </c>
      <c r="E20" s="82">
        <v>22451</v>
      </c>
      <c r="F20" s="43">
        <v>20057</v>
      </c>
      <c r="G20" s="118">
        <v>11.93598245001745</v>
      </c>
      <c r="H20" s="4"/>
      <c r="J20" s="6"/>
    </row>
    <row r="21" spans="1:17">
      <c r="A21" s="60" t="s">
        <v>50</v>
      </c>
      <c r="B21" s="82">
        <v>624</v>
      </c>
      <c r="C21" s="43">
        <v>1440</v>
      </c>
      <c r="D21" s="118">
        <v>-56.666666666666664</v>
      </c>
      <c r="E21" s="82">
        <v>1155</v>
      </c>
      <c r="F21" s="43">
        <v>3017</v>
      </c>
      <c r="G21" s="118">
        <v>-61.716937354988403</v>
      </c>
      <c r="H21" s="7"/>
      <c r="J21" s="6"/>
    </row>
    <row r="22" spans="1:17">
      <c r="A22" s="60" t="s">
        <v>51</v>
      </c>
      <c r="B22" s="82">
        <v>4784</v>
      </c>
      <c r="C22" s="43">
        <v>5374</v>
      </c>
      <c r="D22" s="118">
        <v>-10.978786751023446</v>
      </c>
      <c r="E22" s="82">
        <v>10526</v>
      </c>
      <c r="F22" s="43">
        <v>11964</v>
      </c>
      <c r="G22" s="118">
        <v>-12.019391507856904</v>
      </c>
      <c r="H22" s="7"/>
      <c r="J22" s="6"/>
    </row>
    <row r="23" spans="1:17">
      <c r="A23" s="60" t="s">
        <v>52</v>
      </c>
      <c r="B23" s="82">
        <v>141570</v>
      </c>
      <c r="C23" s="43">
        <v>142595</v>
      </c>
      <c r="D23" s="118">
        <v>-0.71881903292541816</v>
      </c>
      <c r="E23" s="82">
        <v>256243</v>
      </c>
      <c r="F23" s="43">
        <v>264880</v>
      </c>
      <c r="G23" s="118">
        <v>-3.2607218363032322</v>
      </c>
      <c r="H23" s="7"/>
      <c r="J23" s="6"/>
    </row>
    <row r="24" spans="1:17">
      <c r="A24" s="60" t="s">
        <v>53</v>
      </c>
      <c r="B24" s="82">
        <v>203434</v>
      </c>
      <c r="C24" s="43">
        <v>217388</v>
      </c>
      <c r="D24" s="118">
        <v>-6.4189375678510308</v>
      </c>
      <c r="E24" s="82">
        <v>411074</v>
      </c>
      <c r="F24" s="43">
        <v>430941</v>
      </c>
      <c r="G24" s="118">
        <v>-4.6101438479977537</v>
      </c>
      <c r="H24" s="7"/>
      <c r="I24" s="5"/>
      <c r="J24" s="5"/>
      <c r="K24" s="5"/>
      <c r="L24" s="5"/>
      <c r="M24" s="5"/>
      <c r="N24" s="5"/>
      <c r="O24" s="5"/>
      <c r="P24" s="5"/>
      <c r="Q24" s="5"/>
    </row>
    <row r="25" spans="1:17">
      <c r="A25" s="60" t="s">
        <v>54</v>
      </c>
      <c r="B25" s="82">
        <v>9818</v>
      </c>
      <c r="C25" s="43">
        <v>11451</v>
      </c>
      <c r="D25" s="118">
        <v>-14.260763252117719</v>
      </c>
      <c r="E25" s="82">
        <v>20477</v>
      </c>
      <c r="F25" s="43">
        <v>24203</v>
      </c>
      <c r="G25" s="118">
        <v>-15.394785770359046</v>
      </c>
      <c r="H25" s="4"/>
      <c r="J25" s="6"/>
    </row>
    <row r="26" spans="1:17">
      <c r="A26" s="60" t="s">
        <v>55</v>
      </c>
      <c r="B26" s="82">
        <v>10575</v>
      </c>
      <c r="C26" s="43">
        <v>10741</v>
      </c>
      <c r="D26" s="118">
        <v>-1.5454799366911833</v>
      </c>
      <c r="E26" s="82">
        <v>19700</v>
      </c>
      <c r="F26" s="43">
        <v>18790</v>
      </c>
      <c r="G26" s="118">
        <v>4.8430015965939326</v>
      </c>
      <c r="H26" s="7"/>
      <c r="J26" s="6"/>
    </row>
    <row r="27" spans="1:17">
      <c r="A27" s="60" t="s">
        <v>56</v>
      </c>
      <c r="B27" s="82">
        <v>13969</v>
      </c>
      <c r="C27" s="43">
        <v>16432</v>
      </c>
      <c r="D27" s="118">
        <v>-14.989045764362219</v>
      </c>
      <c r="E27" s="82">
        <v>47436</v>
      </c>
      <c r="F27" s="43">
        <v>47850</v>
      </c>
      <c r="G27" s="118">
        <v>-0.86520376175548597</v>
      </c>
      <c r="H27" s="7"/>
      <c r="I27" s="5"/>
      <c r="J27" s="5"/>
      <c r="K27" s="5"/>
      <c r="L27" s="5"/>
      <c r="M27" s="5"/>
      <c r="N27" s="5"/>
      <c r="O27" s="5"/>
      <c r="P27" s="5"/>
      <c r="Q27" s="5"/>
    </row>
    <row r="28" spans="1:17">
      <c r="A28" s="60" t="s">
        <v>57</v>
      </c>
      <c r="B28" s="82">
        <v>138020</v>
      </c>
      <c r="C28" s="43">
        <v>147202</v>
      </c>
      <c r="D28" s="118">
        <v>-6.3</v>
      </c>
      <c r="E28" s="82">
        <v>271710</v>
      </c>
      <c r="F28" s="43">
        <v>289221</v>
      </c>
      <c r="G28" s="118">
        <v>-6.1</v>
      </c>
      <c r="H28" s="4"/>
      <c r="I28" s="5"/>
      <c r="J28" s="5"/>
      <c r="K28" s="5"/>
      <c r="L28" s="5"/>
      <c r="M28" s="5"/>
      <c r="N28" s="5"/>
      <c r="O28" s="5"/>
      <c r="P28" s="5"/>
      <c r="Q28" s="5"/>
    </row>
    <row r="29" spans="1:17">
      <c r="A29" s="60" t="s">
        <v>87</v>
      </c>
      <c r="B29" s="82">
        <v>1398</v>
      </c>
      <c r="C29" s="43">
        <v>1218</v>
      </c>
      <c r="D29" s="118">
        <v>14.77832512315271</v>
      </c>
      <c r="E29" s="82">
        <v>2741</v>
      </c>
      <c r="F29" s="43">
        <v>2420</v>
      </c>
      <c r="G29" s="118">
        <v>13.264462809917354</v>
      </c>
      <c r="H29" s="4"/>
      <c r="J29" s="6"/>
    </row>
    <row r="30" spans="1:17">
      <c r="A30" s="60" t="s">
        <v>58</v>
      </c>
      <c r="B30" s="82">
        <v>2531</v>
      </c>
      <c r="C30" s="43">
        <v>2014</v>
      </c>
      <c r="D30" s="118">
        <v>25.670307845084412</v>
      </c>
      <c r="E30" s="82">
        <v>5367</v>
      </c>
      <c r="F30" s="43">
        <v>4146</v>
      </c>
      <c r="G30" s="118">
        <v>29.450072358900144</v>
      </c>
      <c r="H30" s="7"/>
      <c r="J30" s="6"/>
    </row>
    <row r="31" spans="1:17">
      <c r="A31" s="60" t="s">
        <v>59</v>
      </c>
      <c r="B31" s="82">
        <v>4111</v>
      </c>
      <c r="C31" s="43">
        <v>4287</v>
      </c>
      <c r="D31" s="118">
        <v>-4.1054350361558196</v>
      </c>
      <c r="E31" s="82">
        <v>7829</v>
      </c>
      <c r="F31" s="43">
        <v>7923</v>
      </c>
      <c r="G31" s="118">
        <v>-1.1864192856241322</v>
      </c>
      <c r="H31" s="7"/>
      <c r="I31" s="5"/>
      <c r="J31" s="5"/>
      <c r="K31" s="5"/>
      <c r="L31" s="5"/>
      <c r="M31" s="5"/>
      <c r="N31" s="5"/>
      <c r="O31" s="5"/>
      <c r="P31" s="5"/>
      <c r="Q31" s="5"/>
    </row>
    <row r="32" spans="1:17" s="1" customFormat="1">
      <c r="A32" s="60" t="s">
        <v>88</v>
      </c>
      <c r="B32" s="82">
        <v>303</v>
      </c>
      <c r="C32" s="43">
        <v>657</v>
      </c>
      <c r="D32" s="118">
        <v>-53.881278538812779</v>
      </c>
      <c r="E32" s="82">
        <v>706</v>
      </c>
      <c r="F32" s="43">
        <v>1273</v>
      </c>
      <c r="G32" s="118">
        <v>-44.540455616653574</v>
      </c>
      <c r="H32" s="4"/>
      <c r="J32" s="8"/>
    </row>
    <row r="33" spans="1:17">
      <c r="A33" s="60" t="s">
        <v>60</v>
      </c>
      <c r="B33" s="82">
        <v>27820</v>
      </c>
      <c r="C33" s="43">
        <v>30332</v>
      </c>
      <c r="D33" s="118">
        <v>-8.2816827113279707</v>
      </c>
      <c r="E33" s="82">
        <v>60431</v>
      </c>
      <c r="F33" s="43">
        <v>64724</v>
      </c>
      <c r="G33" s="118">
        <v>-6.6327791854644342</v>
      </c>
      <c r="H33" s="4"/>
      <c r="I33" s="5"/>
      <c r="J33" s="5"/>
      <c r="K33" s="5"/>
      <c r="L33" s="5"/>
      <c r="M33" s="5"/>
      <c r="N33" s="5"/>
      <c r="O33" s="5"/>
      <c r="P33" s="5"/>
      <c r="Q33" s="5"/>
    </row>
    <row r="34" spans="1:17">
      <c r="A34" s="60" t="s">
        <v>61</v>
      </c>
      <c r="B34" s="82">
        <v>44795</v>
      </c>
      <c r="C34" s="44">
        <v>45973</v>
      </c>
      <c r="D34" s="118">
        <v>-2.5623735670937289</v>
      </c>
      <c r="E34" s="82">
        <v>89043</v>
      </c>
      <c r="F34" s="44">
        <v>88769</v>
      </c>
      <c r="G34" s="118">
        <v>0.30866631369059017</v>
      </c>
      <c r="H34" s="4"/>
      <c r="I34" s="5"/>
      <c r="J34" s="5"/>
      <c r="K34" s="5"/>
      <c r="L34" s="5"/>
      <c r="M34" s="5"/>
      <c r="N34" s="5"/>
      <c r="O34" s="5"/>
      <c r="P34" s="5"/>
      <c r="Q34" s="5"/>
    </row>
    <row r="35" spans="1:17">
      <c r="A35" s="60" t="s">
        <v>62</v>
      </c>
      <c r="B35" s="82">
        <v>19463</v>
      </c>
      <c r="C35" s="43">
        <v>20512</v>
      </c>
      <c r="D35" s="118">
        <v>-5.1140795631825275</v>
      </c>
      <c r="E35" s="82">
        <v>33967</v>
      </c>
      <c r="F35" s="43">
        <v>36249</v>
      </c>
      <c r="G35" s="118">
        <v>-6.2953460785125106</v>
      </c>
      <c r="H35" s="4"/>
      <c r="I35" s="5"/>
      <c r="J35" s="5"/>
      <c r="K35" s="5"/>
      <c r="L35" s="5"/>
      <c r="M35" s="5"/>
      <c r="N35" s="5"/>
      <c r="O35" s="5"/>
      <c r="P35" s="5"/>
      <c r="Q35" s="5"/>
    </row>
    <row r="36" spans="1:17">
      <c r="A36" s="60" t="s">
        <v>63</v>
      </c>
      <c r="B36" s="82">
        <v>11850</v>
      </c>
      <c r="C36" s="44">
        <v>11339</v>
      </c>
      <c r="D36" s="118">
        <v>4.5065702442896196</v>
      </c>
      <c r="E36" s="82">
        <v>23770</v>
      </c>
      <c r="F36" s="44">
        <v>24072</v>
      </c>
      <c r="G36" s="118">
        <v>-1.2545696244599536</v>
      </c>
      <c r="H36" s="4"/>
      <c r="J36" s="6"/>
    </row>
    <row r="37" spans="1:17">
      <c r="A37" s="60" t="s">
        <v>64</v>
      </c>
      <c r="B37" s="82">
        <v>6205</v>
      </c>
      <c r="C37" s="43">
        <v>7702</v>
      </c>
      <c r="D37" s="118">
        <v>-19.436509997403274</v>
      </c>
      <c r="E37" s="82">
        <v>12810</v>
      </c>
      <c r="F37" s="43">
        <v>15637</v>
      </c>
      <c r="G37" s="118">
        <v>-18.078915392978193</v>
      </c>
      <c r="H37" s="7"/>
      <c r="J37" s="6"/>
    </row>
    <row r="38" spans="1:17" s="1" customFormat="1">
      <c r="A38" s="60" t="s">
        <v>65</v>
      </c>
      <c r="B38" s="82">
        <v>4372</v>
      </c>
      <c r="C38" s="43">
        <v>4148</v>
      </c>
      <c r="D38" s="118">
        <v>5.4001928640308581</v>
      </c>
      <c r="E38" s="82">
        <v>9387</v>
      </c>
      <c r="F38" s="43">
        <v>8721</v>
      </c>
      <c r="G38" s="118">
        <v>7.6367389060887509</v>
      </c>
      <c r="H38" s="7"/>
      <c r="J38" s="8"/>
    </row>
    <row r="39" spans="1:17">
      <c r="A39" s="83" t="s">
        <v>66</v>
      </c>
      <c r="B39" s="82">
        <v>90327</v>
      </c>
      <c r="C39" s="44">
        <v>81350</v>
      </c>
      <c r="D39" s="118">
        <v>11.035033804548249</v>
      </c>
      <c r="E39" s="82">
        <v>162643</v>
      </c>
      <c r="F39" s="44">
        <v>150039</v>
      </c>
      <c r="G39" s="118">
        <v>8.4004825412059532</v>
      </c>
      <c r="H39" s="4"/>
      <c r="I39" s="5"/>
      <c r="J39" s="5"/>
      <c r="K39" s="5"/>
      <c r="L39" s="5"/>
      <c r="M39" s="5"/>
      <c r="N39" s="5"/>
      <c r="O39" s="5"/>
      <c r="P39" s="5"/>
      <c r="Q39" s="5"/>
    </row>
    <row r="40" spans="1:17" s="23" customFormat="1">
      <c r="A40" s="60" t="s">
        <v>67</v>
      </c>
      <c r="B40" s="82">
        <v>19608</v>
      </c>
      <c r="C40" s="43">
        <v>18770</v>
      </c>
      <c r="D40" s="118">
        <v>4.4645711241342569</v>
      </c>
      <c r="E40" s="82">
        <v>39240</v>
      </c>
      <c r="F40" s="43">
        <v>35931</v>
      </c>
      <c r="G40" s="118">
        <v>9.2093178592301914</v>
      </c>
      <c r="H40" s="21"/>
      <c r="I40" s="79"/>
      <c r="J40" s="79"/>
      <c r="K40" s="79"/>
      <c r="L40" s="79"/>
      <c r="M40" s="79"/>
      <c r="N40" s="79"/>
      <c r="O40" s="79"/>
      <c r="P40" s="79"/>
      <c r="Q40" s="79"/>
    </row>
    <row r="41" spans="1:17" s="23" customFormat="1">
      <c r="A41" s="84" t="s">
        <v>68</v>
      </c>
      <c r="B41" s="85">
        <v>853670</v>
      </c>
      <c r="C41" s="86">
        <v>883838</v>
      </c>
      <c r="D41" s="130">
        <v>-3.413295196631057</v>
      </c>
      <c r="E41" s="85">
        <v>1685640</v>
      </c>
      <c r="F41" s="86">
        <v>1737098</v>
      </c>
      <c r="G41" s="130">
        <v>-2.9622968882584635</v>
      </c>
      <c r="H41" s="21"/>
      <c r="I41" s="22"/>
      <c r="J41" s="22"/>
      <c r="K41" s="22"/>
      <c r="L41" s="22"/>
      <c r="M41" s="22"/>
      <c r="N41" s="22"/>
      <c r="O41" s="22"/>
      <c r="P41" s="22"/>
      <c r="Q41" s="22"/>
    </row>
    <row r="42" spans="1:17" ht="17.25">
      <c r="A42" s="87" t="s">
        <v>104</v>
      </c>
      <c r="B42" s="88">
        <v>744321</v>
      </c>
      <c r="C42" s="88">
        <v>770643</v>
      </c>
      <c r="D42" s="139">
        <v>-3.4155893195682047E-2</v>
      </c>
      <c r="E42" s="88">
        <v>1464849</v>
      </c>
      <c r="F42" s="88">
        <v>1511933</v>
      </c>
      <c r="G42" s="139">
        <v>-3.1141591591690901E-2</v>
      </c>
      <c r="H42" s="4"/>
      <c r="I42" s="1"/>
      <c r="J42" s="1"/>
      <c r="K42" s="1"/>
      <c r="L42" s="1"/>
      <c r="M42" s="1"/>
      <c r="N42" s="1"/>
      <c r="O42" s="1"/>
      <c r="P42" s="1"/>
      <c r="Q42" s="1"/>
    </row>
    <row r="43" spans="1:17" ht="17.25">
      <c r="A43" s="87" t="s">
        <v>105</v>
      </c>
      <c r="B43" s="88">
        <v>109349</v>
      </c>
      <c r="C43" s="88">
        <v>113195</v>
      </c>
      <c r="D43" s="139">
        <v>-3.3976765758204866E-2</v>
      </c>
      <c r="E43" s="88">
        <v>220754</v>
      </c>
      <c r="F43" s="88">
        <v>225165</v>
      </c>
      <c r="G43" s="139">
        <v>-1.9590078386960672E-2</v>
      </c>
      <c r="H43" s="4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90" t="s">
        <v>69</v>
      </c>
      <c r="B44" s="82">
        <v>655</v>
      </c>
      <c r="C44" s="43">
        <v>397</v>
      </c>
      <c r="D44" s="118">
        <v>64.987405541561714</v>
      </c>
      <c r="E44" s="82">
        <v>1249</v>
      </c>
      <c r="F44" s="43">
        <v>854</v>
      </c>
      <c r="G44" s="118">
        <v>46.252927400468387</v>
      </c>
      <c r="H44" s="4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90" t="s">
        <v>70</v>
      </c>
      <c r="B45" s="91">
        <v>8949</v>
      </c>
      <c r="C45" s="92">
        <v>6677</v>
      </c>
      <c r="D45" s="128">
        <v>34.027257750486747</v>
      </c>
      <c r="E45" s="91">
        <v>18292</v>
      </c>
      <c r="F45" s="92">
        <v>11799</v>
      </c>
      <c r="G45" s="128">
        <v>55.030087295533527</v>
      </c>
      <c r="H45" s="4"/>
      <c r="I45" s="5"/>
      <c r="J45" s="5"/>
      <c r="K45" s="5"/>
      <c r="L45" s="5"/>
      <c r="M45" s="5"/>
      <c r="N45" s="5"/>
      <c r="O45" s="5"/>
      <c r="P45" s="5"/>
      <c r="Q45" s="5"/>
    </row>
    <row r="46" spans="1:17">
      <c r="A46" s="90" t="s">
        <v>71</v>
      </c>
      <c r="B46" s="91">
        <v>16212</v>
      </c>
      <c r="C46" s="92">
        <v>18521</v>
      </c>
      <c r="D46" s="128">
        <v>-12.466929431456185</v>
      </c>
      <c r="E46" s="91">
        <v>31000</v>
      </c>
      <c r="F46" s="92">
        <v>33757</v>
      </c>
      <c r="G46" s="128">
        <v>-8.16719495215807</v>
      </c>
      <c r="H46" s="4"/>
      <c r="I46" s="5"/>
      <c r="J46" s="5"/>
      <c r="K46" s="5"/>
      <c r="L46" s="5"/>
      <c r="M46" s="5"/>
      <c r="N46" s="5"/>
      <c r="O46" s="5"/>
      <c r="P46" s="5"/>
      <c r="Q46" s="5"/>
    </row>
    <row r="47" spans="1:17">
      <c r="A47" s="87" t="s">
        <v>1</v>
      </c>
      <c r="B47" s="88">
        <v>25816</v>
      </c>
      <c r="C47" s="89">
        <v>25595</v>
      </c>
      <c r="D47" s="127">
        <v>0.86344989255714</v>
      </c>
      <c r="E47" s="88">
        <v>50541</v>
      </c>
      <c r="F47" s="89">
        <v>46410</v>
      </c>
      <c r="G47" s="127">
        <v>8.9010989010989015</v>
      </c>
      <c r="H47" s="4"/>
      <c r="I47" s="5"/>
      <c r="J47" s="5"/>
      <c r="K47" s="5"/>
      <c r="L47" s="5"/>
      <c r="M47" s="5"/>
      <c r="N47" s="5"/>
      <c r="O47" s="5"/>
      <c r="P47" s="5"/>
      <c r="Q47" s="5"/>
    </row>
    <row r="48" spans="1:17" s="23" customFormat="1">
      <c r="A48" s="60" t="s">
        <v>72</v>
      </c>
      <c r="B48" s="82">
        <v>84054</v>
      </c>
      <c r="C48" s="43">
        <v>84886</v>
      </c>
      <c r="D48" s="118">
        <v>-0.98013806752585819</v>
      </c>
      <c r="E48" s="82">
        <v>223399</v>
      </c>
      <c r="F48" s="43">
        <v>227762</v>
      </c>
      <c r="G48" s="118">
        <v>-1.9155961047057894</v>
      </c>
      <c r="H48" s="21"/>
      <c r="I48" s="79"/>
      <c r="J48" s="79"/>
      <c r="K48" s="79"/>
      <c r="L48" s="79"/>
      <c r="M48" s="79"/>
      <c r="N48" s="79"/>
      <c r="O48" s="79"/>
      <c r="P48" s="79"/>
      <c r="Q48" s="79"/>
    </row>
    <row r="49" spans="1:14" ht="15.75" customHeight="1">
      <c r="A49" s="105" t="s">
        <v>73</v>
      </c>
      <c r="B49" s="106">
        <v>963540</v>
      </c>
      <c r="C49" s="107">
        <v>994319</v>
      </c>
      <c r="D49" s="126">
        <v>-3.0954854528576847</v>
      </c>
      <c r="E49" s="106">
        <v>1959580</v>
      </c>
      <c r="F49" s="107">
        <v>2011270</v>
      </c>
      <c r="G49" s="126">
        <v>-2.570017948858184</v>
      </c>
      <c r="H49" s="9"/>
    </row>
    <row r="50" spans="1:14" ht="15.75" customHeight="1" thickBot="1">
      <c r="A50" s="93" t="s">
        <v>74</v>
      </c>
      <c r="B50" s="94">
        <v>854191</v>
      </c>
      <c r="C50" s="94">
        <v>881124</v>
      </c>
      <c r="D50" s="140">
        <v>-3.0566639882695257E-2</v>
      </c>
      <c r="E50" s="94">
        <v>1738789</v>
      </c>
      <c r="F50" s="94">
        <v>1786105</v>
      </c>
      <c r="G50" s="140">
        <v>-2.6491163733375123E-2</v>
      </c>
    </row>
    <row r="51" spans="1:14" ht="12.75" customHeight="1">
      <c r="A51" s="80" t="s">
        <v>75</v>
      </c>
      <c r="B51" s="24"/>
      <c r="C51" s="25"/>
      <c r="D51" s="25"/>
      <c r="E51" s="24"/>
      <c r="F51" s="25"/>
      <c r="G51" s="129" t="s">
        <v>91</v>
      </c>
    </row>
    <row r="52" spans="1:14">
      <c r="A52" s="24"/>
      <c r="B52" s="25"/>
      <c r="C52" s="25"/>
      <c r="D52" s="24"/>
      <c r="E52" s="24"/>
      <c r="F52" s="25"/>
      <c r="G52" s="129" t="s">
        <v>92</v>
      </c>
      <c r="J52" s="18"/>
    </row>
    <row r="53" spans="1:14">
      <c r="A53" s="24"/>
      <c r="B53" s="25"/>
      <c r="C53" s="25"/>
      <c r="D53" s="24"/>
      <c r="E53" s="81"/>
      <c r="F53" s="25"/>
      <c r="H53" s="10"/>
      <c r="I53" s="10"/>
      <c r="J53" s="10"/>
      <c r="K53" s="10"/>
      <c r="L53" s="10"/>
      <c r="M53" s="10"/>
    </row>
    <row r="54" spans="1:14">
      <c r="A54" s="81"/>
      <c r="B54" s="25"/>
      <c r="C54" s="25"/>
      <c r="D54" s="25"/>
      <c r="E54" s="24"/>
      <c r="F54" s="25"/>
      <c r="H54" s="10"/>
      <c r="I54" s="10"/>
      <c r="J54" s="10"/>
      <c r="K54" s="10"/>
      <c r="L54" s="10"/>
      <c r="M54" s="10"/>
    </row>
    <row r="55" spans="1:14">
      <c r="B55" s="11"/>
      <c r="C55" s="11"/>
      <c r="D55" s="11"/>
      <c r="E55" s="11"/>
      <c r="F55" s="11"/>
      <c r="G55" s="11"/>
      <c r="H55" s="5"/>
      <c r="I55" s="5"/>
      <c r="J55" s="9"/>
      <c r="K55" s="9"/>
      <c r="L55" s="13"/>
      <c r="M55" s="14"/>
    </row>
    <row r="56" spans="1:14">
      <c r="A56" s="12"/>
      <c r="B56" s="11"/>
      <c r="C56" s="11"/>
      <c r="D56" s="11"/>
      <c r="E56" s="11"/>
      <c r="F56" s="11"/>
      <c r="G56" s="11"/>
      <c r="H56" s="11"/>
      <c r="I56" s="9"/>
      <c r="J56" s="9"/>
      <c r="K56" s="9"/>
      <c r="L56" s="13"/>
      <c r="M56" s="14"/>
    </row>
    <row r="57" spans="1:14">
      <c r="A57" s="12"/>
      <c r="B57" s="11"/>
      <c r="C57" s="11"/>
      <c r="D57" s="11"/>
      <c r="E57" s="11"/>
      <c r="F57" s="11"/>
      <c r="G57" s="11"/>
      <c r="H57" s="11"/>
      <c r="I57" s="9"/>
      <c r="J57" s="9"/>
      <c r="K57" s="9"/>
      <c r="L57" s="13"/>
      <c r="M57" s="14"/>
    </row>
    <row r="58" spans="1:14">
      <c r="A58" s="12"/>
      <c r="B58" s="11"/>
      <c r="C58" s="11"/>
      <c r="D58" s="11"/>
      <c r="E58" s="11"/>
      <c r="F58" s="11"/>
      <c r="G58" s="11"/>
      <c r="H58" s="11"/>
      <c r="I58" s="9"/>
      <c r="J58" s="9"/>
      <c r="K58" s="9"/>
      <c r="L58" s="13"/>
      <c r="M58" s="14"/>
    </row>
    <row r="59" spans="1:14">
      <c r="A59" s="12"/>
      <c r="B59" s="11"/>
      <c r="C59" s="11"/>
      <c r="D59" s="11"/>
      <c r="E59" s="11"/>
      <c r="F59" s="11"/>
      <c r="G59" s="11"/>
      <c r="H59" s="11"/>
      <c r="I59" s="9"/>
      <c r="J59" s="9"/>
      <c r="K59" s="9"/>
      <c r="L59" s="114"/>
      <c r="M59" s="115"/>
      <c r="N59" s="110"/>
    </row>
    <row r="60" spans="1:14">
      <c r="A60" s="12"/>
      <c r="B60" s="11"/>
      <c r="C60" s="11"/>
      <c r="D60" s="11"/>
      <c r="E60" s="11"/>
      <c r="F60" s="11"/>
      <c r="G60" s="11"/>
      <c r="H60" s="11"/>
      <c r="I60" s="9"/>
      <c r="J60" s="9"/>
      <c r="K60" s="9"/>
      <c r="L60" s="114"/>
      <c r="M60" s="115"/>
      <c r="N60" s="110"/>
    </row>
    <row r="61" spans="1:14">
      <c r="A61" s="12"/>
      <c r="B61" s="11"/>
      <c r="C61" s="11"/>
      <c r="D61" s="11"/>
      <c r="E61" s="11"/>
      <c r="F61" s="11"/>
      <c r="G61" s="11"/>
      <c r="H61" s="5"/>
      <c r="I61" s="9"/>
      <c r="J61" s="9"/>
      <c r="K61" s="9"/>
      <c r="L61" s="114"/>
      <c r="M61" s="115"/>
      <c r="N61" s="110"/>
    </row>
    <row r="62" spans="1:14">
      <c r="A62" s="12"/>
      <c r="B62" s="11"/>
      <c r="C62" s="11"/>
      <c r="D62" s="11"/>
      <c r="E62" s="11"/>
      <c r="F62" s="11"/>
      <c r="G62" s="11"/>
      <c r="H62" s="5"/>
      <c r="I62" s="9"/>
      <c r="J62" s="9"/>
      <c r="K62" s="9"/>
      <c r="L62" s="114"/>
      <c r="M62" s="115"/>
      <c r="N62" s="110"/>
    </row>
    <row r="63" spans="1:14">
      <c r="A63" s="12"/>
      <c r="B63" s="11"/>
      <c r="C63" s="11"/>
      <c r="D63" s="11"/>
      <c r="E63" s="11"/>
      <c r="F63" s="11"/>
      <c r="G63" s="11"/>
      <c r="H63" s="112"/>
      <c r="I63" s="113"/>
      <c r="J63" s="113"/>
      <c r="K63" s="116"/>
      <c r="L63" s="114"/>
      <c r="M63" s="115"/>
      <c r="N63" s="110"/>
    </row>
    <row r="64" spans="1:14">
      <c r="A64" s="111"/>
      <c r="B64" s="112"/>
      <c r="C64" s="112"/>
      <c r="D64" s="112"/>
      <c r="E64" s="112"/>
      <c r="F64" s="112"/>
      <c r="G64" s="112"/>
      <c r="H64" s="112"/>
      <c r="I64" s="113"/>
      <c r="J64" s="113"/>
      <c r="K64" s="113"/>
      <c r="L64" s="114"/>
      <c r="M64" s="115"/>
      <c r="N64" s="110"/>
    </row>
    <row r="65" spans="1:13">
      <c r="A65" s="111"/>
      <c r="B65" s="112"/>
      <c r="C65" s="112"/>
      <c r="D65" s="112"/>
      <c r="E65" s="112"/>
      <c r="F65" s="112"/>
      <c r="G65" s="112"/>
      <c r="H65" s="5"/>
      <c r="I65" s="9"/>
      <c r="J65" s="9"/>
      <c r="K65" s="9"/>
      <c r="L65" s="13"/>
      <c r="M65" s="14"/>
    </row>
    <row r="66" spans="1:13">
      <c r="A66" s="12"/>
      <c r="B66" s="11"/>
      <c r="C66" s="11"/>
      <c r="D66" s="11"/>
      <c r="E66" s="11"/>
      <c r="F66" s="11"/>
      <c r="G66" s="11"/>
      <c r="H66" s="11"/>
      <c r="I66" s="9"/>
      <c r="J66" s="9"/>
      <c r="K66" s="9"/>
      <c r="L66" s="15"/>
      <c r="M66" s="14"/>
    </row>
    <row r="67" spans="1:13">
      <c r="A67" s="12"/>
      <c r="B67" s="11"/>
      <c r="C67" s="11"/>
      <c r="D67" s="11"/>
      <c r="E67" s="11"/>
      <c r="F67" s="11"/>
      <c r="G67" s="11"/>
      <c r="H67" s="11"/>
      <c r="I67" s="9"/>
      <c r="J67" s="9"/>
      <c r="K67" s="9"/>
      <c r="L67" s="13"/>
      <c r="M67" s="14"/>
    </row>
    <row r="68" spans="1:13">
      <c r="A68" s="12"/>
      <c r="B68" s="9"/>
      <c r="C68" s="9"/>
      <c r="D68" s="9"/>
      <c r="E68" s="9"/>
      <c r="F68" s="9"/>
      <c r="G68" s="9"/>
      <c r="H68" s="11"/>
      <c r="I68" s="9"/>
      <c r="J68" s="9"/>
      <c r="K68" s="9"/>
      <c r="L68" s="13"/>
      <c r="M68" s="14"/>
    </row>
    <row r="69" spans="1:13">
      <c r="A69" s="16"/>
      <c r="B69" s="11"/>
      <c r="C69" s="11"/>
      <c r="D69" s="11"/>
      <c r="E69" s="11"/>
      <c r="F69" s="11"/>
      <c r="G69" s="5"/>
      <c r="H69" s="11"/>
      <c r="I69" s="9"/>
      <c r="J69" s="9"/>
      <c r="K69" s="9"/>
      <c r="L69" s="15"/>
      <c r="M69" s="14"/>
    </row>
    <row r="70" spans="1:13">
      <c r="A70" s="12"/>
      <c r="B70" s="11"/>
      <c r="C70" s="11"/>
      <c r="D70" s="11"/>
      <c r="E70" s="11"/>
      <c r="F70" s="11"/>
      <c r="G70" s="11"/>
      <c r="H70" s="9"/>
      <c r="I70" s="9"/>
      <c r="J70" s="17"/>
      <c r="K70" s="17"/>
      <c r="L70" s="15"/>
      <c r="M70" s="14"/>
    </row>
    <row r="71" spans="1:13">
      <c r="A71" s="12"/>
      <c r="B71" s="11"/>
      <c r="C71" s="5"/>
      <c r="D71" s="11"/>
      <c r="E71" s="11"/>
      <c r="F71" s="11"/>
      <c r="G71" s="11"/>
      <c r="H71" s="11"/>
      <c r="I71" s="9"/>
      <c r="J71" s="9"/>
      <c r="K71" s="9"/>
      <c r="L71" s="13"/>
      <c r="M71" s="14"/>
    </row>
    <row r="72" spans="1:13">
      <c r="A72" s="12"/>
      <c r="B72" s="9"/>
      <c r="C72" s="9"/>
      <c r="D72" s="9"/>
      <c r="E72" s="9"/>
      <c r="F72" s="9"/>
      <c r="G72" s="9"/>
      <c r="H72" s="5"/>
      <c r="I72" s="9"/>
      <c r="J72" s="9"/>
      <c r="K72" s="9"/>
      <c r="L72" s="13"/>
      <c r="M72" s="14"/>
    </row>
    <row r="73" spans="1:13">
      <c r="A73" s="12"/>
      <c r="B73" s="9"/>
      <c r="C73" s="17"/>
      <c r="D73" s="17"/>
      <c r="E73" s="17"/>
      <c r="F73" s="17"/>
      <c r="G73" s="17"/>
      <c r="H73" s="5"/>
      <c r="I73" s="9"/>
      <c r="J73" s="9"/>
      <c r="K73" s="9"/>
      <c r="L73" s="13"/>
      <c r="M73" s="14"/>
    </row>
    <row r="74" spans="1:13">
      <c r="A74" s="12"/>
      <c r="H74" s="9"/>
      <c r="I74" s="9"/>
      <c r="J74" s="17"/>
      <c r="K74" s="9"/>
      <c r="L74" s="13"/>
      <c r="M74" s="14"/>
    </row>
    <row r="75" spans="1:13">
      <c r="A75" s="12"/>
      <c r="H75" s="17"/>
      <c r="I75" s="17"/>
      <c r="J75" s="17"/>
      <c r="K75" s="17"/>
      <c r="L75" s="15"/>
      <c r="M75" s="14"/>
    </row>
    <row r="76" spans="1:13">
      <c r="A76" s="12"/>
    </row>
    <row r="86" ht="13.5" customHeight="1"/>
  </sheetData>
  <mergeCells count="3">
    <mergeCell ref="B10:G10"/>
    <mergeCell ref="B12:C12"/>
    <mergeCell ref="E12:F12"/>
  </mergeCells>
  <printOptions horizontalCentered="1" verticalCentered="1"/>
  <pageMargins left="0.27559055118110237" right="0.23622047244094491" top="0.74803149606299213" bottom="0.74803149606299213" header="0.51181102362204722" footer="0.51181102362204722"/>
  <pageSetup paperSize="9" scale="86" orientation="portrait" r:id="rId1"/>
  <headerFooter alignWithMargins="0">
    <oddFooter>&amp;CANFIA - Studi e statistiche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02CD1-6C50-4AE4-897E-AA0738462230}">
  <sheetPr>
    <pageSetUpPr autoPageBreaks="0" fitToPage="1"/>
  </sheetPr>
  <dimension ref="A7:N68"/>
  <sheetViews>
    <sheetView showGridLines="0" zoomScaleNormal="100" zoomScaleSheetLayoutView="100" workbookViewId="0"/>
  </sheetViews>
  <sheetFormatPr defaultColWidth="9.140625" defaultRowHeight="15"/>
  <cols>
    <col min="1" max="1" width="22.42578125" style="2" customWidth="1"/>
    <col min="2" max="2" width="8.140625" style="2" customWidth="1"/>
    <col min="3" max="3" width="6.140625" style="2" bestFit="1" customWidth="1"/>
    <col min="4" max="5" width="11.42578125" style="2" customWidth="1"/>
    <col min="6" max="6" width="9.5703125" style="2" bestFit="1" customWidth="1"/>
    <col min="7" max="7" width="8.28515625" style="2" customWidth="1"/>
    <col min="8" max="8" width="6" style="2" customWidth="1"/>
    <col min="9" max="10" width="12.42578125" style="2" customWidth="1"/>
    <col min="11" max="11" width="8.5703125" style="2" customWidth="1"/>
    <col min="12" max="12" width="0" style="1" hidden="1" customWidth="1"/>
    <col min="13" max="16384" width="9.140625" style="2"/>
  </cols>
  <sheetData>
    <row r="7" spans="1:11">
      <c r="A7" s="96" t="s">
        <v>95</v>
      </c>
      <c r="B7" s="12"/>
      <c r="C7" s="12"/>
      <c r="D7" s="12"/>
    </row>
    <row r="8" spans="1:11">
      <c r="A8" s="97" t="s">
        <v>96</v>
      </c>
      <c r="B8" s="98"/>
      <c r="C8" s="98"/>
      <c r="D8" s="98"/>
    </row>
    <row r="9" spans="1:11" s="19" customFormat="1" ht="15" customHeight="1">
      <c r="A9" s="99"/>
      <c r="B9" s="99"/>
      <c r="C9" s="99"/>
      <c r="D9" s="99"/>
    </row>
    <row r="10" spans="1:11" s="19" customFormat="1" ht="15" customHeight="1">
      <c r="A10" s="99"/>
      <c r="B10" s="99"/>
      <c r="C10" s="99"/>
      <c r="D10" s="99"/>
    </row>
    <row r="11" spans="1:11" s="19" customFormat="1" ht="15.75" thickBot="1">
      <c r="A11" s="29"/>
      <c r="J11" s="31"/>
      <c r="K11" s="30" t="s">
        <v>5</v>
      </c>
    </row>
    <row r="12" spans="1:11" s="19" customFormat="1" ht="15" customHeight="1">
      <c r="A12" s="29"/>
      <c r="B12" s="146" t="str">
        <f>'[1]By Market (February)'!B12:C12</f>
        <v>Febbraio/February</v>
      </c>
      <c r="C12" s="147"/>
      <c r="D12" s="147"/>
      <c r="E12" s="147"/>
      <c r="F12" s="148"/>
      <c r="G12" s="149" t="str">
        <f>'[1]By Market (February)'!E12</f>
        <v>Gennaio-febbraio/January-February</v>
      </c>
      <c r="H12" s="150"/>
      <c r="I12" s="150"/>
      <c r="J12" s="150"/>
      <c r="K12" s="151"/>
    </row>
    <row r="13" spans="1:11" s="19" customFormat="1" ht="30" customHeight="1">
      <c r="A13" s="29"/>
      <c r="B13" s="158" t="s">
        <v>86</v>
      </c>
      <c r="C13" s="153"/>
      <c r="D13" s="152" t="s">
        <v>6</v>
      </c>
      <c r="E13" s="153"/>
      <c r="F13" s="32" t="s">
        <v>7</v>
      </c>
      <c r="G13" s="158" t="s">
        <v>86</v>
      </c>
      <c r="H13" s="153"/>
      <c r="I13" s="152" t="s">
        <v>6</v>
      </c>
      <c r="J13" s="153"/>
      <c r="K13" s="32" t="s">
        <v>7</v>
      </c>
    </row>
    <row r="14" spans="1:11" s="19" customFormat="1" ht="17.25">
      <c r="A14" s="29"/>
      <c r="B14" s="156" t="s">
        <v>81</v>
      </c>
      <c r="C14" s="157"/>
      <c r="D14" s="154" t="s">
        <v>2</v>
      </c>
      <c r="E14" s="155"/>
      <c r="F14" s="33" t="s">
        <v>85</v>
      </c>
      <c r="G14" s="156" t="s">
        <v>81</v>
      </c>
      <c r="H14" s="157"/>
      <c r="I14" s="154" t="s">
        <v>2</v>
      </c>
      <c r="J14" s="155"/>
      <c r="K14" s="33" t="s">
        <v>85</v>
      </c>
    </row>
    <row r="15" spans="1:11" s="19" customFormat="1" ht="15.75" thickBot="1">
      <c r="A15" s="29"/>
      <c r="B15" s="34">
        <v>2025</v>
      </c>
      <c r="C15" s="35">
        <v>2024</v>
      </c>
      <c r="D15" s="35">
        <v>2025</v>
      </c>
      <c r="E15" s="35">
        <v>2024</v>
      </c>
      <c r="F15" s="36" t="s">
        <v>101</v>
      </c>
      <c r="G15" s="34">
        <v>2025</v>
      </c>
      <c r="H15" s="35">
        <v>2024</v>
      </c>
      <c r="I15" s="35">
        <v>2025</v>
      </c>
      <c r="J15" s="35">
        <v>2024</v>
      </c>
      <c r="K15" s="36" t="s">
        <v>101</v>
      </c>
    </row>
    <row r="16" spans="1:11" s="19" customFormat="1">
      <c r="A16" s="45" t="s">
        <v>10</v>
      </c>
      <c r="B16" s="46">
        <v>27.196550189183178</v>
      </c>
      <c r="C16" s="47">
        <v>25.047463449184125</v>
      </c>
      <c r="D16" s="48">
        <v>232168.79000000004</v>
      </c>
      <c r="E16" s="48">
        <v>221379</v>
      </c>
      <c r="F16" s="117">
        <v>4.873899511697152</v>
      </c>
      <c r="G16" s="46">
        <v>27.314538691535574</v>
      </c>
      <c r="H16" s="47">
        <v>25.280554119571836</v>
      </c>
      <c r="I16" s="48">
        <v>460424.79000000021</v>
      </c>
      <c r="J16" s="48">
        <v>439148</v>
      </c>
      <c r="K16" s="117">
        <v>4.8450158033283115</v>
      </c>
    </row>
    <row r="17" spans="1:12" s="19" customFormat="1">
      <c r="A17" s="49" t="s">
        <v>11</v>
      </c>
      <c r="B17" s="50">
        <v>10.87379900898474</v>
      </c>
      <c r="C17" s="51">
        <v>9.7922922526526364</v>
      </c>
      <c r="D17" s="43">
        <v>92826.36000000003</v>
      </c>
      <c r="E17" s="43">
        <v>86548</v>
      </c>
      <c r="F17" s="118">
        <v>7.2541942043721743</v>
      </c>
      <c r="G17" s="50">
        <v>11.202057378799751</v>
      </c>
      <c r="H17" s="51">
        <v>9.789833388789809</v>
      </c>
      <c r="I17" s="43">
        <v>188826.36000000013</v>
      </c>
      <c r="J17" s="43">
        <v>170059</v>
      </c>
      <c r="K17" s="118">
        <v>11.035793459916929</v>
      </c>
    </row>
    <row r="18" spans="1:12" s="19" customFormat="1">
      <c r="A18" s="49" t="s">
        <v>12</v>
      </c>
      <c r="B18" s="50">
        <v>5.8253974018063177</v>
      </c>
      <c r="C18" s="51">
        <v>6.0556346298756107</v>
      </c>
      <c r="D18" s="43">
        <v>49729.669999999991</v>
      </c>
      <c r="E18" s="43">
        <v>53522</v>
      </c>
      <c r="F18" s="118">
        <v>-7.0855536041254235</v>
      </c>
      <c r="G18" s="50">
        <v>6.0383990650435448</v>
      </c>
      <c r="H18" s="51">
        <v>6.2449556674407543</v>
      </c>
      <c r="I18" s="43">
        <v>101785.67000000001</v>
      </c>
      <c r="J18" s="43">
        <v>108481</v>
      </c>
      <c r="K18" s="118">
        <v>-6.1718918520293755</v>
      </c>
      <c r="L18" s="20"/>
    </row>
    <row r="19" spans="1:12" s="19" customFormat="1">
      <c r="A19" s="49" t="s">
        <v>13</v>
      </c>
      <c r="B19" s="50">
        <v>4.8105766865416424</v>
      </c>
      <c r="C19" s="51">
        <v>4.4639402243397548</v>
      </c>
      <c r="D19" s="43">
        <v>41066.450000000033</v>
      </c>
      <c r="E19" s="43">
        <v>39454</v>
      </c>
      <c r="F19" s="118">
        <v>4.0869113397881929</v>
      </c>
      <c r="G19" s="50">
        <v>4.8869539166132778</v>
      </c>
      <c r="H19" s="51">
        <v>4.7559205064999217</v>
      </c>
      <c r="I19" s="43">
        <v>82376.450000000055</v>
      </c>
      <c r="J19" s="43">
        <v>82615</v>
      </c>
      <c r="K19" s="118">
        <v>-0.28874901652235635</v>
      </c>
      <c r="L19" s="20"/>
    </row>
    <row r="20" spans="1:12" s="19" customFormat="1">
      <c r="A20" s="49" t="s">
        <v>76</v>
      </c>
      <c r="B20" s="50">
        <v>2.8718134642191937</v>
      </c>
      <c r="C20" s="51">
        <v>2.1708729427791065</v>
      </c>
      <c r="D20" s="43">
        <v>24515.80999999999</v>
      </c>
      <c r="E20" s="43">
        <v>19187</v>
      </c>
      <c r="F20" s="118">
        <v>27.77302340126122</v>
      </c>
      <c r="G20" s="50">
        <v>2.3061157779834369</v>
      </c>
      <c r="H20" s="51">
        <v>2.0889437441065501</v>
      </c>
      <c r="I20" s="43">
        <v>38872.810000000005</v>
      </c>
      <c r="J20" s="43">
        <v>36287</v>
      </c>
      <c r="K20" s="118">
        <v>7.1259955355912714</v>
      </c>
    </row>
    <row r="21" spans="1:12" s="19" customFormat="1">
      <c r="A21" s="49" t="s">
        <v>77</v>
      </c>
      <c r="B21" s="50">
        <v>2.1434043599985948</v>
      </c>
      <c r="C21" s="51">
        <v>1.5571858191206984</v>
      </c>
      <c r="D21" s="43">
        <v>18297.600000000002</v>
      </c>
      <c r="E21" s="43">
        <v>13763</v>
      </c>
      <c r="F21" s="118">
        <v>32.947758482888922</v>
      </c>
      <c r="G21" s="50">
        <v>2.1417740442799174</v>
      </c>
      <c r="H21" s="51">
        <v>1.4410816200352541</v>
      </c>
      <c r="I21" s="43">
        <v>36102.6</v>
      </c>
      <c r="J21" s="43">
        <v>25033</v>
      </c>
      <c r="K21" s="118">
        <v>44.220029560979498</v>
      </c>
    </row>
    <row r="22" spans="1:12" s="19" customFormat="1">
      <c r="A22" s="49" t="s">
        <v>93</v>
      </c>
      <c r="B22" s="50">
        <v>0.61194958239132202</v>
      </c>
      <c r="C22" s="51">
        <v>0.95707584421579517</v>
      </c>
      <c r="D22" s="43">
        <v>5224.0299999999979</v>
      </c>
      <c r="E22" s="43">
        <v>8459</v>
      </c>
      <c r="F22" s="119">
        <v>-38.242936517318853</v>
      </c>
      <c r="G22" s="50">
        <v>0.67719263899765081</v>
      </c>
      <c r="H22" s="51">
        <v>0.90697243333421607</v>
      </c>
      <c r="I22" s="43">
        <v>11415.03</v>
      </c>
      <c r="J22" s="43">
        <v>15755</v>
      </c>
      <c r="K22" s="119">
        <v>-27.546620120596632</v>
      </c>
    </row>
    <row r="23" spans="1:12" s="19" customFormat="1" ht="17.25">
      <c r="A23" s="52" t="s">
        <v>106</v>
      </c>
      <c r="B23" s="53">
        <v>5.9609685241365666E-2</v>
      </c>
      <c r="C23" s="54">
        <v>5.0461736200525437E-2</v>
      </c>
      <c r="D23" s="55">
        <v>508.86999999996624</v>
      </c>
      <c r="E23" s="55">
        <v>446</v>
      </c>
      <c r="F23" s="120">
        <v>14.096412556046243</v>
      </c>
      <c r="G23" s="53">
        <v>6.2045869817991706E-2</v>
      </c>
      <c r="H23" s="54">
        <v>5.2846759365332292E-2</v>
      </c>
      <c r="I23" s="55">
        <v>1045.8699999999953</v>
      </c>
      <c r="J23" s="55">
        <v>918</v>
      </c>
      <c r="K23" s="120">
        <v>13.929193899781628</v>
      </c>
      <c r="L23" s="20"/>
    </row>
    <row r="24" spans="1:12" s="19" customFormat="1">
      <c r="A24" s="56" t="s">
        <v>42</v>
      </c>
      <c r="B24" s="57">
        <v>16.892358874037978</v>
      </c>
      <c r="C24" s="58">
        <v>19.518735333850774</v>
      </c>
      <c r="D24" s="59">
        <v>144205</v>
      </c>
      <c r="E24" s="59">
        <v>172514</v>
      </c>
      <c r="F24" s="121">
        <v>-16.409682692419167</v>
      </c>
      <c r="G24" s="57">
        <v>16.477065091004011</v>
      </c>
      <c r="H24" s="58">
        <v>19.297587125193857</v>
      </c>
      <c r="I24" s="59">
        <v>277744</v>
      </c>
      <c r="J24" s="59">
        <v>335218</v>
      </c>
      <c r="K24" s="121">
        <v>-17.145260696024678</v>
      </c>
    </row>
    <row r="25" spans="1:12" s="19" customFormat="1">
      <c r="A25" s="60" t="s">
        <v>14</v>
      </c>
      <c r="B25" s="50">
        <v>5.9866224653554649</v>
      </c>
      <c r="C25" s="51">
        <v>6.1280460898943021</v>
      </c>
      <c r="D25" s="43">
        <v>51106</v>
      </c>
      <c r="E25" s="43">
        <v>54162</v>
      </c>
      <c r="F25" s="118">
        <v>-5.6423322624718431</v>
      </c>
      <c r="G25" s="61">
        <v>5.7978571937068413</v>
      </c>
      <c r="H25" s="51">
        <v>6.0427218268629641</v>
      </c>
      <c r="I25" s="43">
        <v>97731</v>
      </c>
      <c r="J25" s="43">
        <v>104968</v>
      </c>
      <c r="K25" s="118">
        <v>-6.8944821278865938</v>
      </c>
    </row>
    <row r="26" spans="1:12" s="19" customFormat="1">
      <c r="A26" s="49" t="s">
        <v>16</v>
      </c>
      <c r="B26" s="50">
        <v>2.4583269881804442</v>
      </c>
      <c r="C26" s="51">
        <v>3.3050174353218575</v>
      </c>
      <c r="D26" s="43">
        <v>20986</v>
      </c>
      <c r="E26" s="43">
        <v>29211</v>
      </c>
      <c r="F26" s="118">
        <v>-28.157201054397319</v>
      </c>
      <c r="G26" s="61">
        <v>2.4913979260102987</v>
      </c>
      <c r="H26" s="51">
        <v>3.4371693479584917</v>
      </c>
      <c r="I26" s="43">
        <v>41996</v>
      </c>
      <c r="J26" s="43">
        <v>59707</v>
      </c>
      <c r="K26" s="118">
        <v>-29.663188570854338</v>
      </c>
    </row>
    <row r="27" spans="1:12" s="19" customFormat="1">
      <c r="A27" s="60" t="s">
        <v>15</v>
      </c>
      <c r="B27" s="50">
        <v>3.5081471763093468</v>
      </c>
      <c r="C27" s="51">
        <v>3.8767285407506806</v>
      </c>
      <c r="D27" s="43">
        <v>29948</v>
      </c>
      <c r="E27" s="43">
        <v>34264</v>
      </c>
      <c r="F27" s="118">
        <v>-12.596310996964743</v>
      </c>
      <c r="G27" s="50">
        <v>3.3029591134524567</v>
      </c>
      <c r="H27" s="51">
        <v>3.6999639628852257</v>
      </c>
      <c r="I27" s="43">
        <v>55676</v>
      </c>
      <c r="J27" s="43">
        <v>64272</v>
      </c>
      <c r="K27" s="118">
        <v>-13.374408762758277</v>
      </c>
    </row>
    <row r="28" spans="1:12" s="19" customFormat="1" ht="17.25">
      <c r="A28" s="49" t="s">
        <v>107</v>
      </c>
      <c r="B28" s="50">
        <v>2.6074478428432535</v>
      </c>
      <c r="C28" s="51">
        <v>3.6989810349860495</v>
      </c>
      <c r="D28" s="43">
        <v>22259</v>
      </c>
      <c r="E28" s="43">
        <v>32693</v>
      </c>
      <c r="F28" s="118">
        <v>-31.915088856941853</v>
      </c>
      <c r="G28" s="61">
        <v>2.6302769274578202</v>
      </c>
      <c r="H28" s="51">
        <v>3.5058471082230249</v>
      </c>
      <c r="I28" s="43">
        <v>44337</v>
      </c>
      <c r="J28" s="43">
        <v>60900</v>
      </c>
      <c r="K28" s="118">
        <v>-27.197044334975367</v>
      </c>
    </row>
    <row r="29" spans="1:12" s="19" customFormat="1">
      <c r="A29" s="49" t="s">
        <v>17</v>
      </c>
      <c r="B29" s="50">
        <v>1.2565745545702671</v>
      </c>
      <c r="C29" s="51">
        <v>1.2134576698444737</v>
      </c>
      <c r="D29" s="43">
        <v>10727</v>
      </c>
      <c r="E29" s="43">
        <v>10725</v>
      </c>
      <c r="F29" s="118">
        <v>1.8648018648018648E-2</v>
      </c>
      <c r="G29" s="50">
        <v>1.2279015685436985</v>
      </c>
      <c r="H29" s="51">
        <v>1.2763816434075683</v>
      </c>
      <c r="I29" s="43">
        <v>20698</v>
      </c>
      <c r="J29" s="43">
        <v>22172</v>
      </c>
      <c r="K29" s="118">
        <v>-6.6480245354501175</v>
      </c>
    </row>
    <row r="30" spans="1:12" s="19" customFormat="1">
      <c r="A30" s="49" t="s">
        <v>19</v>
      </c>
      <c r="B30" s="50">
        <v>0.5683695104665738</v>
      </c>
      <c r="C30" s="51">
        <v>0.38989045503814046</v>
      </c>
      <c r="D30" s="43">
        <v>4852</v>
      </c>
      <c r="E30" s="43">
        <v>3446</v>
      </c>
      <c r="F30" s="118">
        <v>40.800928612884505</v>
      </c>
      <c r="G30" s="50">
        <v>0.5640587551315821</v>
      </c>
      <c r="H30" s="51">
        <v>0.41690221277095474</v>
      </c>
      <c r="I30" s="43">
        <v>9508</v>
      </c>
      <c r="J30" s="43">
        <v>7242</v>
      </c>
      <c r="K30" s="118">
        <v>31.289698978182823</v>
      </c>
    </row>
    <row r="31" spans="1:12" s="19" customFormat="1">
      <c r="A31" s="49" t="s">
        <v>9</v>
      </c>
      <c r="B31" s="50">
        <v>0.33115841015849218</v>
      </c>
      <c r="C31" s="51">
        <v>0.38853274016279005</v>
      </c>
      <c r="D31" s="43">
        <v>2827</v>
      </c>
      <c r="E31" s="43">
        <v>3434</v>
      </c>
      <c r="F31" s="118">
        <v>-17.676179382644147</v>
      </c>
      <c r="G31" s="50">
        <v>0.29027550366626326</v>
      </c>
      <c r="H31" s="51">
        <v>0.40366173929162319</v>
      </c>
      <c r="I31" s="43">
        <v>4893</v>
      </c>
      <c r="J31" s="43">
        <v>7012</v>
      </c>
      <c r="K31" s="118">
        <v>-30.219623502567028</v>
      </c>
    </row>
    <row r="32" spans="1:12" s="19" customFormat="1">
      <c r="A32" s="49" t="s">
        <v>18</v>
      </c>
      <c r="B32" s="50">
        <v>0.13529818313868358</v>
      </c>
      <c r="C32" s="72">
        <v>0.47203220499684329</v>
      </c>
      <c r="D32" s="43">
        <v>1155</v>
      </c>
      <c r="E32" s="43">
        <v>4172</v>
      </c>
      <c r="F32" s="122">
        <v>-72.31543624161074</v>
      </c>
      <c r="G32" s="50">
        <v>0.13098882323627822</v>
      </c>
      <c r="H32" s="72">
        <v>0.46617980102446721</v>
      </c>
      <c r="I32" s="43">
        <v>2208</v>
      </c>
      <c r="J32" s="44">
        <v>8098</v>
      </c>
      <c r="K32" s="122">
        <v>-72.734008397135099</v>
      </c>
    </row>
    <row r="33" spans="1:12" s="19" customFormat="1" ht="17.25">
      <c r="A33" s="49" t="s">
        <v>108</v>
      </c>
      <c r="B33" s="61">
        <v>4.0413743015450934E-2</v>
      </c>
      <c r="C33" s="51">
        <v>4.6049162855636441E-2</v>
      </c>
      <c r="D33" s="43">
        <v>345</v>
      </c>
      <c r="E33" s="43">
        <v>407</v>
      </c>
      <c r="F33" s="122">
        <v>-15.233415233415235</v>
      </c>
      <c r="G33" s="61">
        <v>4.1349279798770795E-2</v>
      </c>
      <c r="H33" s="51">
        <v>4.875948276953862E-2</v>
      </c>
      <c r="I33" s="43">
        <v>697</v>
      </c>
      <c r="J33" s="43">
        <v>847</v>
      </c>
      <c r="K33" s="122">
        <v>-17.709563164108619</v>
      </c>
    </row>
    <row r="34" spans="1:12" s="19" customFormat="1">
      <c r="A34" s="62" t="s">
        <v>20</v>
      </c>
      <c r="B34" s="63">
        <v>11.956376585800134</v>
      </c>
      <c r="C34" s="64">
        <v>10.373281076396353</v>
      </c>
      <c r="D34" s="65">
        <v>102068</v>
      </c>
      <c r="E34" s="65">
        <v>91683</v>
      </c>
      <c r="F34" s="123">
        <v>11.327072630694895</v>
      </c>
      <c r="G34" s="66">
        <v>11.413528392776632</v>
      </c>
      <c r="H34" s="64">
        <v>10.230626021099559</v>
      </c>
      <c r="I34" s="65">
        <v>192391</v>
      </c>
      <c r="J34" s="65">
        <v>177716</v>
      </c>
      <c r="K34" s="123">
        <v>8.2575570010578669</v>
      </c>
      <c r="L34" s="20"/>
    </row>
    <row r="35" spans="1:12" s="19" customFormat="1">
      <c r="A35" s="49" t="s">
        <v>21</v>
      </c>
      <c r="B35" s="50">
        <v>6.4917356824065502</v>
      </c>
      <c r="C35" s="51">
        <v>5.2841131519577118</v>
      </c>
      <c r="D35" s="43">
        <v>55418</v>
      </c>
      <c r="E35" s="43">
        <v>46703</v>
      </c>
      <c r="F35" s="118">
        <v>18.660471490054174</v>
      </c>
      <c r="G35" s="50">
        <v>5.88346266106642</v>
      </c>
      <c r="H35" s="51">
        <v>4.8069251130333468</v>
      </c>
      <c r="I35" s="43">
        <v>99174</v>
      </c>
      <c r="J35" s="43">
        <v>83501</v>
      </c>
      <c r="K35" s="118">
        <v>18.769835091795308</v>
      </c>
    </row>
    <row r="36" spans="1:12" s="19" customFormat="1">
      <c r="A36" s="49" t="s">
        <v>22</v>
      </c>
      <c r="B36" s="50">
        <v>5.3802991788395982</v>
      </c>
      <c r="C36" s="51">
        <v>5.0577141964930226</v>
      </c>
      <c r="D36" s="43">
        <v>45930</v>
      </c>
      <c r="E36" s="43">
        <v>44702</v>
      </c>
      <c r="F36" s="118">
        <v>2.7470806675316539</v>
      </c>
      <c r="G36" s="61">
        <v>5.4611898151443956</v>
      </c>
      <c r="H36" s="51">
        <v>5.398256172075496</v>
      </c>
      <c r="I36" s="43">
        <v>92056</v>
      </c>
      <c r="J36" s="43">
        <v>93773</v>
      </c>
      <c r="K36" s="118">
        <v>-1.8310174570505371</v>
      </c>
    </row>
    <row r="37" spans="1:12" s="19" customFormat="1">
      <c r="A37" s="49" t="s">
        <v>23</v>
      </c>
      <c r="B37" s="50">
        <v>8.4341724553984559E-2</v>
      </c>
      <c r="C37" s="51">
        <v>3.1453727945618994E-2</v>
      </c>
      <c r="D37" s="43">
        <v>720</v>
      </c>
      <c r="E37" s="43">
        <v>278</v>
      </c>
      <c r="F37" s="118">
        <v>158.99280575539569</v>
      </c>
      <c r="G37" s="61">
        <v>6.8875916565814765E-2</v>
      </c>
      <c r="H37" s="51">
        <v>2.5444735990715551E-2</v>
      </c>
      <c r="I37" s="43">
        <v>1161</v>
      </c>
      <c r="J37" s="43">
        <v>442</v>
      </c>
      <c r="K37" s="118">
        <v>162.66968325791856</v>
      </c>
    </row>
    <row r="38" spans="1:12" s="19" customFormat="1">
      <c r="A38" s="62" t="s">
        <v>28</v>
      </c>
      <c r="B38" s="63">
        <v>7.6947766701418576</v>
      </c>
      <c r="C38" s="64">
        <v>7.8665999877805666</v>
      </c>
      <c r="D38" s="65">
        <v>65688</v>
      </c>
      <c r="E38" s="65">
        <v>69528</v>
      </c>
      <c r="F38" s="123">
        <v>-5.5229547808077326</v>
      </c>
      <c r="G38" s="66">
        <v>8.1896490353812208</v>
      </c>
      <c r="H38" s="64">
        <v>8.3610135985419358</v>
      </c>
      <c r="I38" s="65">
        <v>138048</v>
      </c>
      <c r="J38" s="65">
        <v>145239</v>
      </c>
      <c r="K38" s="123">
        <v>-4.9511494846425546</v>
      </c>
    </row>
    <row r="39" spans="1:12" s="19" customFormat="1">
      <c r="A39" s="49" t="s">
        <v>29</v>
      </c>
      <c r="B39" s="50">
        <v>7.1137559009921869</v>
      </c>
      <c r="C39" s="51">
        <v>7.388005494219529</v>
      </c>
      <c r="D39" s="43">
        <v>60728</v>
      </c>
      <c r="E39" s="43">
        <v>65298</v>
      </c>
      <c r="F39" s="118">
        <v>-6.9986829611932988</v>
      </c>
      <c r="G39" s="61">
        <v>7.5233145867444993</v>
      </c>
      <c r="H39" s="51">
        <v>7.864208006687015</v>
      </c>
      <c r="I39" s="43">
        <v>126815.99999999999</v>
      </c>
      <c r="J39" s="43">
        <v>136609</v>
      </c>
      <c r="K39" s="118">
        <v>-7.168634570196704</v>
      </c>
    </row>
    <row r="40" spans="1:12" s="19" customFormat="1">
      <c r="A40" s="49" t="s">
        <v>30</v>
      </c>
      <c r="B40" s="50">
        <v>0.58102076914967149</v>
      </c>
      <c r="C40" s="51">
        <v>0.47859449356103717</v>
      </c>
      <c r="D40" s="43">
        <v>4960</v>
      </c>
      <c r="E40" s="43">
        <v>4230</v>
      </c>
      <c r="F40" s="118">
        <v>17.257683215130022</v>
      </c>
      <c r="G40" s="50">
        <v>0.66633444863671953</v>
      </c>
      <c r="H40" s="51">
        <v>0.49680559185492124</v>
      </c>
      <c r="I40" s="43">
        <v>11232</v>
      </c>
      <c r="J40" s="43">
        <v>8630</v>
      </c>
      <c r="K40" s="118">
        <v>30.15063731170336</v>
      </c>
    </row>
    <row r="41" spans="1:12" s="19" customFormat="1">
      <c r="A41" s="62" t="s">
        <v>24</v>
      </c>
      <c r="B41" s="63">
        <v>7.3680696287792706</v>
      </c>
      <c r="C41" s="64">
        <v>7.8517782670579903</v>
      </c>
      <c r="D41" s="65">
        <v>62899</v>
      </c>
      <c r="E41" s="65">
        <v>69397</v>
      </c>
      <c r="F41" s="123">
        <v>-9.3635171549202401</v>
      </c>
      <c r="G41" s="63">
        <v>7.5490614840653985</v>
      </c>
      <c r="H41" s="64">
        <v>7.9495802769907042</v>
      </c>
      <c r="I41" s="65">
        <v>127250</v>
      </c>
      <c r="J41" s="65">
        <v>138092</v>
      </c>
      <c r="K41" s="123">
        <v>-7.8512875474321469</v>
      </c>
    </row>
    <row r="42" spans="1:12" s="19" customFormat="1">
      <c r="A42" s="49" t="s">
        <v>26</v>
      </c>
      <c r="B42" s="50">
        <v>3.7431325922194758</v>
      </c>
      <c r="C42" s="51">
        <v>3.9956417352501252</v>
      </c>
      <c r="D42" s="43">
        <v>31954</v>
      </c>
      <c r="E42" s="43">
        <v>35315</v>
      </c>
      <c r="F42" s="118">
        <v>-9.5172023219595072</v>
      </c>
      <c r="G42" s="50">
        <v>3.9223084407109461</v>
      </c>
      <c r="H42" s="51">
        <v>4.0350055091883128</v>
      </c>
      <c r="I42" s="43">
        <v>66116</v>
      </c>
      <c r="J42" s="43">
        <v>70092</v>
      </c>
      <c r="K42" s="118">
        <v>-5.6725446555955035</v>
      </c>
    </row>
    <row r="43" spans="1:12" s="19" customFormat="1">
      <c r="A43" s="49" t="s">
        <v>25</v>
      </c>
      <c r="B43" s="50">
        <v>3.6249370365597953</v>
      </c>
      <c r="C43" s="51">
        <v>3.8561365318078655</v>
      </c>
      <c r="D43" s="43">
        <v>30945</v>
      </c>
      <c r="E43" s="43">
        <v>34082</v>
      </c>
      <c r="F43" s="118">
        <v>-9.2042720497623378</v>
      </c>
      <c r="G43" s="61">
        <v>3.6267530433544524</v>
      </c>
      <c r="H43" s="51">
        <v>3.9145747678023923</v>
      </c>
      <c r="I43" s="43">
        <v>61134</v>
      </c>
      <c r="J43" s="43">
        <v>68000</v>
      </c>
      <c r="K43" s="118">
        <v>-10.097058823529412</v>
      </c>
    </row>
    <row r="44" spans="1:12" s="19" customFormat="1">
      <c r="A44" s="62" t="s">
        <v>3</v>
      </c>
      <c r="B44" s="63">
        <v>6.8503630366143291</v>
      </c>
      <c r="C44" s="64">
        <v>6.2570290030525957</v>
      </c>
      <c r="D44" s="65">
        <v>58479.49413466554</v>
      </c>
      <c r="E44" s="65">
        <v>55302</v>
      </c>
      <c r="F44" s="123">
        <v>5.7457128759638705</v>
      </c>
      <c r="G44" s="63">
        <v>6.7545557850232267</v>
      </c>
      <c r="H44" s="64">
        <v>6.3969908433490801</v>
      </c>
      <c r="I44" s="65">
        <v>113857.49413466553</v>
      </c>
      <c r="J44" s="65">
        <v>111122</v>
      </c>
      <c r="K44" s="123">
        <v>2.4617034742584951</v>
      </c>
    </row>
    <row r="45" spans="1:12" s="19" customFormat="1">
      <c r="A45" s="49" t="s">
        <v>4</v>
      </c>
      <c r="B45" s="50">
        <v>5.7198684394358326</v>
      </c>
      <c r="C45" s="51">
        <v>5.3363851746587043</v>
      </c>
      <c r="D45" s="43">
        <v>48828.800906931872</v>
      </c>
      <c r="E45" s="43">
        <v>47165</v>
      </c>
      <c r="F45" s="118">
        <v>3.5276177397050192</v>
      </c>
      <c r="G45" s="50">
        <v>5.7563181288372292</v>
      </c>
      <c r="H45" s="51">
        <v>5.4942208211626511</v>
      </c>
      <c r="I45" s="43">
        <v>97030.800906931865</v>
      </c>
      <c r="J45" s="43">
        <v>95440</v>
      </c>
      <c r="K45" s="118">
        <v>1.6668073207584504</v>
      </c>
    </row>
    <row r="46" spans="1:12" s="19" customFormat="1">
      <c r="A46" s="49" t="s">
        <v>27</v>
      </c>
      <c r="B46" s="50">
        <v>1.1304945971784957</v>
      </c>
      <c r="C46" s="51">
        <v>0.92064382839389114</v>
      </c>
      <c r="D46" s="43">
        <v>9650.6932277336637</v>
      </c>
      <c r="E46" s="43">
        <v>8137</v>
      </c>
      <c r="F46" s="118">
        <v>18.602595892019956</v>
      </c>
      <c r="G46" s="50">
        <v>0.99823765618599836</v>
      </c>
      <c r="H46" s="51">
        <v>0.90277002218642821</v>
      </c>
      <c r="I46" s="43">
        <v>16826.693227733664</v>
      </c>
      <c r="J46" s="43">
        <v>15682</v>
      </c>
      <c r="K46" s="118">
        <v>7.299408415595356</v>
      </c>
      <c r="L46" s="20"/>
    </row>
    <row r="47" spans="1:12" s="19" customFormat="1">
      <c r="A47" s="100" t="s">
        <v>43</v>
      </c>
      <c r="B47" s="63">
        <v>4.8532641418815237</v>
      </c>
      <c r="C47" s="64">
        <v>4.9927701682887582</v>
      </c>
      <c r="D47" s="65">
        <v>41430.86</v>
      </c>
      <c r="E47" s="65">
        <v>44128</v>
      </c>
      <c r="F47" s="123">
        <v>-6.1120830311820145</v>
      </c>
      <c r="G47" s="63">
        <v>4.5793799387769631</v>
      </c>
      <c r="H47" s="64">
        <v>4.6784925202838297</v>
      </c>
      <c r="I47" s="65">
        <v>77191.86</v>
      </c>
      <c r="J47" s="65">
        <v>81270</v>
      </c>
      <c r="K47" s="123">
        <v>-5.0180140273163527</v>
      </c>
    </row>
    <row r="48" spans="1:12" s="19" customFormat="1">
      <c r="A48" s="60" t="s">
        <v>31</v>
      </c>
      <c r="B48" s="50">
        <v>4.7629646116180719</v>
      </c>
      <c r="C48" s="51">
        <v>4.7739517875447763</v>
      </c>
      <c r="D48" s="43">
        <v>40660</v>
      </c>
      <c r="E48" s="43">
        <v>42194</v>
      </c>
      <c r="F48" s="118">
        <v>-3.6355879982935964</v>
      </c>
      <c r="G48" s="50">
        <v>4.4708834626610665</v>
      </c>
      <c r="H48" s="51">
        <v>4.4379764411679705</v>
      </c>
      <c r="I48" s="43">
        <v>75363</v>
      </c>
      <c r="J48" s="43">
        <v>77092</v>
      </c>
      <c r="K48" s="118">
        <v>-2.2427748663934004</v>
      </c>
    </row>
    <row r="49" spans="1:14" s="19" customFormat="1">
      <c r="A49" s="49" t="s">
        <v>32</v>
      </c>
      <c r="B49" s="50">
        <v>9.029953026345075E-2</v>
      </c>
      <c r="C49" s="51">
        <v>0.21881838074398249</v>
      </c>
      <c r="D49" s="43">
        <v>770.86</v>
      </c>
      <c r="E49" s="43">
        <v>1934</v>
      </c>
      <c r="F49" s="118">
        <v>-60.141675284384689</v>
      </c>
      <c r="G49" s="61">
        <v>0.10849647611589662</v>
      </c>
      <c r="H49" s="51">
        <v>0.24051607911585873</v>
      </c>
      <c r="I49" s="43">
        <v>1828.86</v>
      </c>
      <c r="J49" s="43">
        <v>4178</v>
      </c>
      <c r="K49" s="118">
        <v>-56.226424126376259</v>
      </c>
    </row>
    <row r="50" spans="1:14" s="19" customFormat="1">
      <c r="A50" s="67" t="s">
        <v>33</v>
      </c>
      <c r="B50" s="68">
        <v>3.0789415113568475</v>
      </c>
      <c r="C50" s="69">
        <v>2.9802972943005392</v>
      </c>
      <c r="D50" s="70">
        <v>26284</v>
      </c>
      <c r="E50" s="70">
        <v>26341</v>
      </c>
      <c r="F50" s="124">
        <v>-0.21639269579742607</v>
      </c>
      <c r="G50" s="68">
        <v>3.021760280961534</v>
      </c>
      <c r="H50" s="69">
        <v>2.9913107953609988</v>
      </c>
      <c r="I50" s="70">
        <v>50936</v>
      </c>
      <c r="J50" s="70">
        <v>51962</v>
      </c>
      <c r="K50" s="124">
        <v>-1.974519841422578</v>
      </c>
    </row>
    <row r="51" spans="1:14" s="3" customFormat="1">
      <c r="A51" s="62" t="s">
        <v>78</v>
      </c>
      <c r="B51" s="63">
        <v>2.286862604987876</v>
      </c>
      <c r="C51" s="64">
        <v>2.7498251942097989</v>
      </c>
      <c r="D51" s="65">
        <v>19522.260000000002</v>
      </c>
      <c r="E51" s="65">
        <v>24304</v>
      </c>
      <c r="F51" s="123">
        <v>-19.674703752468723</v>
      </c>
      <c r="G51" s="63">
        <v>2.24836026672362</v>
      </c>
      <c r="H51" s="64">
        <v>2.610560831916219</v>
      </c>
      <c r="I51" s="65">
        <v>37899.260000000031</v>
      </c>
      <c r="J51" s="65">
        <v>45348</v>
      </c>
      <c r="K51" s="123">
        <v>-16.425729910911109</v>
      </c>
    </row>
    <row r="52" spans="1:14" s="19" customFormat="1">
      <c r="A52" s="62" t="s">
        <v>80</v>
      </c>
      <c r="B52" s="66">
        <v>1.3755385570536622</v>
      </c>
      <c r="C52" s="64">
        <v>2.5096228041790467</v>
      </c>
      <c r="D52" s="65">
        <v>11742.56</v>
      </c>
      <c r="E52" s="65">
        <v>22181</v>
      </c>
      <c r="F52" s="125">
        <v>-47.060276813489025</v>
      </c>
      <c r="G52" s="66">
        <v>1.1298711468640992</v>
      </c>
      <c r="H52" s="64">
        <v>2.1478926347275746</v>
      </c>
      <c r="I52" s="71">
        <v>19045.560000000001</v>
      </c>
      <c r="J52" s="65">
        <v>37311</v>
      </c>
      <c r="K52" s="125">
        <v>-48.954571038031673</v>
      </c>
    </row>
    <row r="53" spans="1:14" s="19" customFormat="1">
      <c r="A53" s="62" t="s">
        <v>34</v>
      </c>
      <c r="B53" s="66">
        <v>2.1012662972811511</v>
      </c>
      <c r="C53" s="64">
        <v>2.17460665868632</v>
      </c>
      <c r="D53" s="65">
        <v>17937.88</v>
      </c>
      <c r="E53" s="65">
        <v>19220</v>
      </c>
      <c r="F53" s="125">
        <v>-6.6707596253902128</v>
      </c>
      <c r="G53" s="66">
        <v>2.0836524999406758</v>
      </c>
      <c r="H53" s="64">
        <v>2.1444961654437456</v>
      </c>
      <c r="I53" s="71">
        <v>35122.880000000005</v>
      </c>
      <c r="J53" s="65">
        <v>37252</v>
      </c>
      <c r="K53" s="125">
        <v>-5.7154515193814976</v>
      </c>
    </row>
    <row r="54" spans="1:14" s="19" customFormat="1">
      <c r="A54" s="62" t="s">
        <v>79</v>
      </c>
      <c r="B54" s="63">
        <v>1.6699274895451401</v>
      </c>
      <c r="C54" s="64">
        <v>1.9404008426883661</v>
      </c>
      <c r="D54" s="65">
        <v>14255.669999999998</v>
      </c>
      <c r="E54" s="65">
        <v>17150</v>
      </c>
      <c r="F54" s="123">
        <v>-16.876559766763858</v>
      </c>
      <c r="G54" s="63">
        <v>1.6009153793218009</v>
      </c>
      <c r="H54" s="64">
        <v>1.7944871273814142</v>
      </c>
      <c r="I54" s="65">
        <v>26985.670000000009</v>
      </c>
      <c r="J54" s="65">
        <v>31172</v>
      </c>
      <c r="K54" s="123">
        <v>-13.429776722699829</v>
      </c>
    </row>
    <row r="55" spans="1:14" s="19" customFormat="1">
      <c r="A55" s="62" t="s">
        <v>99</v>
      </c>
      <c r="B55" s="63">
        <v>1.9060936895990255</v>
      </c>
      <c r="C55" s="64">
        <v>1.3453822985660269</v>
      </c>
      <c r="D55" s="65">
        <v>16271.750000000002</v>
      </c>
      <c r="E55" s="65">
        <v>11891</v>
      </c>
      <c r="F55" s="123">
        <v>36.840888066605011</v>
      </c>
      <c r="G55" s="63">
        <v>1.7901657530670838</v>
      </c>
      <c r="H55" s="64">
        <v>1.2483463799969836</v>
      </c>
      <c r="I55" s="65">
        <v>30175.749999999993</v>
      </c>
      <c r="J55" s="65">
        <v>21685</v>
      </c>
      <c r="K55" s="123">
        <v>39.154945815079515</v>
      </c>
    </row>
    <row r="56" spans="1:14" s="19" customFormat="1">
      <c r="A56" s="100" t="s">
        <v>35</v>
      </c>
      <c r="B56" s="63">
        <v>1.1380275750582778</v>
      </c>
      <c r="C56" s="64">
        <v>1.2477399704470729</v>
      </c>
      <c r="D56" s="65">
        <v>9715</v>
      </c>
      <c r="E56" s="65">
        <v>11028</v>
      </c>
      <c r="F56" s="123">
        <v>-11.906057308668842</v>
      </c>
      <c r="G56" s="63">
        <v>1.0476732872974064</v>
      </c>
      <c r="H56" s="64">
        <v>1.2283705352259917</v>
      </c>
      <c r="I56" s="65">
        <v>17660</v>
      </c>
      <c r="J56" s="65">
        <v>21338</v>
      </c>
      <c r="K56" s="123">
        <v>-17.236854438091669</v>
      </c>
    </row>
    <row r="57" spans="1:14" s="19" customFormat="1">
      <c r="A57" s="100" t="s">
        <v>36</v>
      </c>
      <c r="B57" s="63">
        <v>0.60374617826560617</v>
      </c>
      <c r="C57" s="64">
        <v>0.59388711505954705</v>
      </c>
      <c r="D57" s="65">
        <v>5154</v>
      </c>
      <c r="E57" s="65">
        <v>5249</v>
      </c>
      <c r="F57" s="123">
        <v>-1.8098685463897886</v>
      </c>
      <c r="G57" s="63">
        <v>0.57989843620227333</v>
      </c>
      <c r="H57" s="64">
        <v>0.61976929338471409</v>
      </c>
      <c r="I57" s="65">
        <v>9775</v>
      </c>
      <c r="J57" s="65">
        <v>10766</v>
      </c>
      <c r="K57" s="123">
        <v>-9.2049043284413887</v>
      </c>
    </row>
    <row r="58" spans="1:14" s="3" customFormat="1">
      <c r="A58" s="49" t="s">
        <v>37</v>
      </c>
      <c r="B58" s="50">
        <v>0.57176660770555365</v>
      </c>
      <c r="C58" s="51">
        <v>0.53165851660598429</v>
      </c>
      <c r="D58" s="43">
        <v>4881</v>
      </c>
      <c r="E58" s="43">
        <v>4699</v>
      </c>
      <c r="F58" s="118">
        <v>3.8731645030857633</v>
      </c>
      <c r="G58" s="61">
        <v>0.55343964310291638</v>
      </c>
      <c r="H58" s="51">
        <v>0.5583450098958147</v>
      </c>
      <c r="I58" s="43">
        <v>9329</v>
      </c>
      <c r="J58" s="43">
        <v>9699</v>
      </c>
      <c r="K58" s="118">
        <v>-3.8148262707495619</v>
      </c>
    </row>
    <row r="59" spans="1:14" s="3" customFormat="1">
      <c r="A59" s="49" t="s">
        <v>38</v>
      </c>
      <c r="B59" s="50">
        <v>3.1979570560052475E-2</v>
      </c>
      <c r="C59" s="51">
        <v>6.222859845356276E-2</v>
      </c>
      <c r="D59" s="43">
        <v>273</v>
      </c>
      <c r="E59" s="43">
        <v>550</v>
      </c>
      <c r="F59" s="118">
        <v>-50.363636363636367</v>
      </c>
      <c r="G59" s="50">
        <v>2.6458793099356923E-2</v>
      </c>
      <c r="H59" s="51">
        <v>6.1424283488899299E-2</v>
      </c>
      <c r="I59" s="43">
        <v>446</v>
      </c>
      <c r="J59" s="43">
        <v>1067</v>
      </c>
      <c r="K59" s="118">
        <v>-58.200562324273662</v>
      </c>
    </row>
    <row r="60" spans="1:14" s="3" customFormat="1">
      <c r="A60" s="100" t="s">
        <v>39</v>
      </c>
      <c r="B60" s="63">
        <v>0.39605468155141915</v>
      </c>
      <c r="C60" s="64">
        <v>0.62816941566214624</v>
      </c>
      <c r="D60" s="65">
        <v>3381</v>
      </c>
      <c r="E60" s="65">
        <v>5552</v>
      </c>
      <c r="F60" s="123">
        <v>-39.103025936599423</v>
      </c>
      <c r="G60" s="63">
        <v>0.40085664792007786</v>
      </c>
      <c r="H60" s="64">
        <v>0.59115835721415833</v>
      </c>
      <c r="I60" s="65">
        <v>6757</v>
      </c>
      <c r="J60" s="65">
        <v>10269</v>
      </c>
      <c r="K60" s="123">
        <v>-34.200019476093097</v>
      </c>
    </row>
    <row r="61" spans="1:14" s="19" customFormat="1" ht="15.75" thickBot="1">
      <c r="A61" s="133" t="s">
        <v>40</v>
      </c>
      <c r="B61" s="134">
        <v>0.4318999144868626</v>
      </c>
      <c r="C61" s="135">
        <v>0.37518187722184382</v>
      </c>
      <c r="D61" s="136">
        <v>3687</v>
      </c>
      <c r="E61" s="136">
        <v>3316</v>
      </c>
      <c r="F61" s="137">
        <v>11.188178528347406</v>
      </c>
      <c r="G61" s="138">
        <v>0.40945872190977906</v>
      </c>
      <c r="H61" s="135">
        <v>0.37965618520083499</v>
      </c>
      <c r="I61" s="136">
        <v>6902</v>
      </c>
      <c r="J61" s="136">
        <v>6595</v>
      </c>
      <c r="K61" s="137">
        <v>4.6550416982562552</v>
      </c>
      <c r="L61" s="108"/>
      <c r="M61" s="108"/>
      <c r="N61" s="108"/>
    </row>
    <row r="62" spans="1:14">
      <c r="A62" s="24" t="s">
        <v>41</v>
      </c>
      <c r="B62" s="24"/>
      <c r="C62" s="24"/>
      <c r="D62" s="24"/>
      <c r="E62" s="24"/>
      <c r="F62" s="24"/>
      <c r="G62" s="24"/>
      <c r="H62" s="24"/>
      <c r="I62" s="24"/>
      <c r="J62" s="24"/>
      <c r="K62" s="131" t="s">
        <v>82</v>
      </c>
      <c r="L62" s="109"/>
      <c r="M62" s="110"/>
      <c r="N62" s="110"/>
    </row>
    <row r="63" spans="1:14">
      <c r="A63" s="24"/>
      <c r="B63" s="28"/>
      <c r="C63" s="24"/>
      <c r="D63" s="24"/>
      <c r="E63" s="24"/>
      <c r="F63" s="24"/>
      <c r="G63" s="24"/>
      <c r="H63" s="24"/>
      <c r="I63" s="25"/>
      <c r="J63" s="25"/>
      <c r="K63" s="131" t="s">
        <v>94</v>
      </c>
      <c r="L63" s="109"/>
      <c r="M63" s="110"/>
      <c r="N63" s="110"/>
    </row>
    <row r="64" spans="1:14">
      <c r="A64" s="76"/>
      <c r="B64" s="95"/>
      <c r="C64" s="77"/>
      <c r="D64" s="77"/>
      <c r="E64" s="77"/>
      <c r="F64" s="77"/>
      <c r="G64" s="77"/>
      <c r="H64" s="77"/>
      <c r="I64" s="78"/>
      <c r="J64" s="78"/>
      <c r="K64" s="131" t="s">
        <v>83</v>
      </c>
      <c r="L64" s="109"/>
      <c r="M64" s="110"/>
      <c r="N64" s="110"/>
    </row>
    <row r="65" spans="1:11">
      <c r="A65" s="76"/>
      <c r="B65" s="77"/>
      <c r="C65" s="73"/>
      <c r="D65" s="74"/>
      <c r="E65" s="77"/>
      <c r="F65" s="75"/>
      <c r="G65" s="77"/>
      <c r="H65" s="73"/>
      <c r="I65" s="74"/>
      <c r="J65" s="74"/>
      <c r="K65" s="131" t="s">
        <v>84</v>
      </c>
    </row>
    <row r="66" spans="1:11">
      <c r="A66" s="27"/>
      <c r="B66" s="24"/>
      <c r="C66" s="24"/>
      <c r="D66" s="24"/>
      <c r="E66" s="24"/>
      <c r="F66" s="24"/>
      <c r="G66" s="24"/>
      <c r="H66" s="24"/>
      <c r="I66" s="24"/>
      <c r="J66" s="24"/>
      <c r="K66" s="131"/>
    </row>
    <row r="67" spans="1:11">
      <c r="A67" s="27"/>
      <c r="B67" s="28"/>
      <c r="C67" s="24"/>
      <c r="D67" s="24"/>
      <c r="E67" s="24"/>
      <c r="F67" s="24"/>
      <c r="G67" s="24"/>
      <c r="H67" s="24"/>
      <c r="I67" s="25"/>
      <c r="J67" s="25"/>
      <c r="K67" s="131"/>
    </row>
    <row r="68" spans="1:11">
      <c r="A68" s="27"/>
      <c r="B68" s="28"/>
      <c r="C68" s="24"/>
      <c r="D68" s="24"/>
      <c r="E68" s="24"/>
      <c r="F68" s="24"/>
      <c r="G68" s="24"/>
      <c r="H68" s="24"/>
      <c r="I68" s="25"/>
      <c r="J68" s="25"/>
      <c r="K68" s="26"/>
    </row>
  </sheetData>
  <mergeCells count="10">
    <mergeCell ref="B12:F12"/>
    <mergeCell ref="G12:K12"/>
    <mergeCell ref="D13:E13"/>
    <mergeCell ref="D14:E14"/>
    <mergeCell ref="I13:J13"/>
    <mergeCell ref="I14:J14"/>
    <mergeCell ref="B14:C14"/>
    <mergeCell ref="G14:H14"/>
    <mergeCell ref="B13:C13"/>
    <mergeCell ref="G13:H13"/>
  </mergeCells>
  <printOptions horizontalCentered="1" verticalCentered="1"/>
  <pageMargins left="0.27559055118110237" right="0.23622047244094491" top="0.74803149606299213" bottom="0.74803149606299213" header="0.51181102362204722" footer="0.51181102362204722"/>
  <pageSetup paperSize="9" scale="78" orientation="portrait" r:id="rId1"/>
  <headerFooter alignWithMargins="0">
    <oddFooter>&amp;CANFIA - Studi e statistiche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A5FD0-76B6-4B4D-93CA-818CC4BC0372}">
  <sheetPr>
    <pageSetUpPr autoPageBreaks="0" fitToPage="1"/>
  </sheetPr>
  <dimension ref="A7:N68"/>
  <sheetViews>
    <sheetView showGridLines="0" zoomScaleNormal="100" zoomScaleSheetLayoutView="100" workbookViewId="0"/>
  </sheetViews>
  <sheetFormatPr defaultColWidth="9.140625" defaultRowHeight="15"/>
  <cols>
    <col min="1" max="1" width="22.42578125" style="2" customWidth="1"/>
    <col min="2" max="2" width="8.140625" style="2" customWidth="1"/>
    <col min="3" max="3" width="6.140625" style="2" bestFit="1" customWidth="1"/>
    <col min="4" max="5" width="11.42578125" style="2" customWidth="1"/>
    <col min="6" max="6" width="9.5703125" style="2" bestFit="1" customWidth="1"/>
    <col min="7" max="7" width="8.28515625" style="2" customWidth="1"/>
    <col min="8" max="8" width="6" style="2" customWidth="1"/>
    <col min="9" max="10" width="12.42578125" style="2" customWidth="1"/>
    <col min="11" max="11" width="8.5703125" style="2" customWidth="1"/>
    <col min="12" max="12" width="0" style="1" hidden="1" customWidth="1"/>
    <col min="13" max="16384" width="9.140625" style="2"/>
  </cols>
  <sheetData>
    <row r="7" spans="1:11">
      <c r="A7" s="96" t="s">
        <v>97</v>
      </c>
      <c r="B7" s="12"/>
      <c r="C7" s="12"/>
      <c r="D7" s="12"/>
    </row>
    <row r="8" spans="1:11">
      <c r="A8" s="102" t="s">
        <v>98</v>
      </c>
      <c r="B8" s="98"/>
      <c r="C8" s="98"/>
      <c r="D8" s="98"/>
    </row>
    <row r="9" spans="1:11" s="19" customFormat="1" ht="15" customHeight="1">
      <c r="A9" s="99"/>
      <c r="B9" s="99"/>
      <c r="C9" s="99"/>
      <c r="D9" s="99"/>
    </row>
    <row r="10" spans="1:11" s="19" customFormat="1" ht="15" customHeight="1">
      <c r="A10" s="99"/>
      <c r="B10" s="99"/>
      <c r="C10" s="99"/>
      <c r="D10" s="99"/>
    </row>
    <row r="11" spans="1:11" s="19" customFormat="1" ht="15.75" thickBot="1">
      <c r="A11" s="29"/>
      <c r="J11" s="31"/>
      <c r="K11" s="30" t="s">
        <v>5</v>
      </c>
    </row>
    <row r="12" spans="1:11" s="19" customFormat="1" ht="15" customHeight="1">
      <c r="A12" s="29"/>
      <c r="B12" s="146" t="str">
        <f>'[1]By Market (February)'!B12:C12</f>
        <v>Febbraio/February</v>
      </c>
      <c r="C12" s="147"/>
      <c r="D12" s="147"/>
      <c r="E12" s="147"/>
      <c r="F12" s="148"/>
      <c r="G12" s="149" t="str">
        <f>'[1]By Market (February)'!E12</f>
        <v>Gennaio-febbraio/January-February</v>
      </c>
      <c r="H12" s="150"/>
      <c r="I12" s="150"/>
      <c r="J12" s="150"/>
      <c r="K12" s="151"/>
    </row>
    <row r="13" spans="1:11" s="19" customFormat="1">
      <c r="A13" s="29"/>
      <c r="B13" s="158" t="s">
        <v>86</v>
      </c>
      <c r="C13" s="153"/>
      <c r="D13" s="152" t="s">
        <v>6</v>
      </c>
      <c r="E13" s="153"/>
      <c r="F13" s="32" t="s">
        <v>7</v>
      </c>
      <c r="G13" s="158" t="s">
        <v>86</v>
      </c>
      <c r="H13" s="153"/>
      <c r="I13" s="152" t="s">
        <v>6</v>
      </c>
      <c r="J13" s="153"/>
      <c r="K13" s="32" t="s">
        <v>7</v>
      </c>
    </row>
    <row r="14" spans="1:11" s="19" customFormat="1" ht="17.25">
      <c r="A14" s="29"/>
      <c r="B14" s="156" t="s">
        <v>81</v>
      </c>
      <c r="C14" s="157"/>
      <c r="D14" s="154" t="s">
        <v>2</v>
      </c>
      <c r="E14" s="155"/>
      <c r="F14" s="33" t="s">
        <v>85</v>
      </c>
      <c r="G14" s="156" t="s">
        <v>81</v>
      </c>
      <c r="H14" s="157"/>
      <c r="I14" s="154" t="s">
        <v>2</v>
      </c>
      <c r="J14" s="155"/>
      <c r="K14" s="33" t="s">
        <v>85</v>
      </c>
    </row>
    <row r="15" spans="1:11" s="19" customFormat="1" ht="15.75" thickBot="1">
      <c r="A15" s="29"/>
      <c r="B15" s="34">
        <v>2025</v>
      </c>
      <c r="C15" s="35">
        <v>2024</v>
      </c>
      <c r="D15" s="35">
        <v>2025</v>
      </c>
      <c r="E15" s="35">
        <v>2024</v>
      </c>
      <c r="F15" s="36" t="s">
        <v>101</v>
      </c>
      <c r="G15" s="34">
        <v>2025</v>
      </c>
      <c r="H15" s="35">
        <v>2024</v>
      </c>
      <c r="I15" s="35">
        <v>2025</v>
      </c>
      <c r="J15" s="35">
        <v>2024</v>
      </c>
      <c r="K15" s="36" t="s">
        <v>101</v>
      </c>
    </row>
    <row r="16" spans="1:11" s="19" customFormat="1">
      <c r="A16" s="45" t="s">
        <v>10</v>
      </c>
      <c r="B16" s="46">
        <v>26.829170558565295</v>
      </c>
      <c r="C16" s="47">
        <v>25.006763423006095</v>
      </c>
      <c r="D16" s="48">
        <v>258509.79000000004</v>
      </c>
      <c r="E16" s="48">
        <v>248647</v>
      </c>
      <c r="F16" s="117">
        <v>3.9665831479969742</v>
      </c>
      <c r="G16" s="46">
        <v>26.809101440104527</v>
      </c>
      <c r="H16" s="47">
        <v>25.033287425358107</v>
      </c>
      <c r="I16" s="48">
        <v>525345.79000000027</v>
      </c>
      <c r="J16" s="48">
        <v>503487</v>
      </c>
      <c r="K16" s="117">
        <v>4.3414805148892164</v>
      </c>
    </row>
    <row r="17" spans="1:12" s="19" customFormat="1">
      <c r="A17" s="49" t="s">
        <v>11</v>
      </c>
      <c r="B17" s="50">
        <v>10.760462461340477</v>
      </c>
      <c r="C17" s="51">
        <v>9.7113702946438707</v>
      </c>
      <c r="D17" s="43">
        <v>103681.36000000003</v>
      </c>
      <c r="E17" s="43">
        <v>96562</v>
      </c>
      <c r="F17" s="118">
        <v>7.3728381765083881</v>
      </c>
      <c r="G17" s="50">
        <v>11.051621265781449</v>
      </c>
      <c r="H17" s="51">
        <v>9.6147707667294782</v>
      </c>
      <c r="I17" s="43">
        <v>216565.36000000013</v>
      </c>
      <c r="J17" s="43">
        <v>193379</v>
      </c>
      <c r="K17" s="118">
        <v>11.990112680280761</v>
      </c>
    </row>
    <row r="18" spans="1:12" s="19" customFormat="1">
      <c r="A18" s="49" t="s">
        <v>12</v>
      </c>
      <c r="B18" s="50">
        <v>5.7417097370114361</v>
      </c>
      <c r="C18" s="51">
        <v>5.9190259866300448</v>
      </c>
      <c r="D18" s="43">
        <v>55323.669999999991</v>
      </c>
      <c r="E18" s="43">
        <v>58854</v>
      </c>
      <c r="F18" s="118">
        <v>-5.9984538009311335</v>
      </c>
      <c r="G18" s="50">
        <v>5.8335801549311599</v>
      </c>
      <c r="H18" s="51">
        <v>5.9883058962744933</v>
      </c>
      <c r="I18" s="43">
        <v>114313.67000000001</v>
      </c>
      <c r="J18" s="43">
        <v>120441</v>
      </c>
      <c r="K18" s="118">
        <v>-5.0874120938882834</v>
      </c>
      <c r="L18" s="20"/>
    </row>
    <row r="19" spans="1:12" s="19" customFormat="1">
      <c r="A19" s="49" t="s">
        <v>13</v>
      </c>
      <c r="B19" s="50">
        <v>4.835652904913136</v>
      </c>
      <c r="C19" s="51">
        <v>4.6189401992720649</v>
      </c>
      <c r="D19" s="43">
        <v>46593.450000000033</v>
      </c>
      <c r="E19" s="43">
        <v>45927</v>
      </c>
      <c r="F19" s="118">
        <v>1.4511071918480054</v>
      </c>
      <c r="G19" s="50">
        <v>4.8899483562804305</v>
      </c>
      <c r="H19" s="51">
        <v>4.9367315178966527</v>
      </c>
      <c r="I19" s="43">
        <v>95822.450000000055</v>
      </c>
      <c r="J19" s="43">
        <v>99291</v>
      </c>
      <c r="K19" s="118">
        <v>-3.4933176219394957</v>
      </c>
      <c r="L19" s="20"/>
    </row>
    <row r="20" spans="1:12" s="19" customFormat="1">
      <c r="A20" s="49" t="s">
        <v>76</v>
      </c>
      <c r="B20" s="50">
        <v>2.6604821802935001</v>
      </c>
      <c r="C20" s="51">
        <v>2.2009033318281155</v>
      </c>
      <c r="D20" s="43">
        <v>25634.80999999999</v>
      </c>
      <c r="E20" s="43">
        <v>21884</v>
      </c>
      <c r="F20" s="118">
        <v>17.139508316578279</v>
      </c>
      <c r="G20" s="50">
        <v>2.1541253738045909</v>
      </c>
      <c r="H20" s="51">
        <v>2.0855479373729038</v>
      </c>
      <c r="I20" s="43">
        <v>42211.810000000005</v>
      </c>
      <c r="J20" s="43">
        <v>41946</v>
      </c>
      <c r="K20" s="118">
        <v>0.63369570400039321</v>
      </c>
    </row>
    <row r="21" spans="1:12" s="19" customFormat="1">
      <c r="A21" s="49" t="s">
        <v>77</v>
      </c>
      <c r="B21" s="50">
        <v>2.116839985885381</v>
      </c>
      <c r="C21" s="51">
        <v>1.5506090097845862</v>
      </c>
      <c r="D21" s="43">
        <v>20396.600000000002</v>
      </c>
      <c r="E21" s="43">
        <v>15418</v>
      </c>
      <c r="F21" s="118">
        <v>32.290828901284229</v>
      </c>
      <c r="G21" s="50">
        <v>2.0855795629675744</v>
      </c>
      <c r="H21" s="51">
        <v>1.4283512407583268</v>
      </c>
      <c r="I21" s="43">
        <v>40868.6</v>
      </c>
      <c r="J21" s="43">
        <v>28728</v>
      </c>
      <c r="K21" s="118">
        <v>42.260512392091329</v>
      </c>
    </row>
    <row r="22" spans="1:12" s="19" customFormat="1">
      <c r="A22" s="49" t="s">
        <v>93</v>
      </c>
      <c r="B22" s="50">
        <v>0.65041721153247378</v>
      </c>
      <c r="C22" s="51">
        <v>0.9540197864065757</v>
      </c>
      <c r="D22" s="43">
        <v>6267.0299999999979</v>
      </c>
      <c r="E22" s="43">
        <v>9486</v>
      </c>
      <c r="F22" s="119">
        <v>-33.933902593295407</v>
      </c>
      <c r="G22" s="50">
        <v>0.72556517212872151</v>
      </c>
      <c r="H22" s="51">
        <v>0.92101010804118788</v>
      </c>
      <c r="I22" s="43">
        <v>14218.03</v>
      </c>
      <c r="J22" s="43">
        <v>18524</v>
      </c>
      <c r="K22" s="119">
        <v>-23.245357374217228</v>
      </c>
    </row>
    <row r="23" spans="1:12" s="19" customFormat="1" ht="17.25">
      <c r="A23" s="52" t="s">
        <v>106</v>
      </c>
      <c r="B23" s="53">
        <v>6.360607758888745E-2</v>
      </c>
      <c r="C23" s="54">
        <v>5.1894814440838398E-2</v>
      </c>
      <c r="D23" s="55">
        <v>612.86999999996624</v>
      </c>
      <c r="E23" s="55">
        <v>516</v>
      </c>
      <c r="F23" s="120">
        <v>18.773255813946946</v>
      </c>
      <c r="G23" s="53">
        <v>6.8681554210598877E-2</v>
      </c>
      <c r="H23" s="54">
        <v>5.8569958285063665E-2</v>
      </c>
      <c r="I23" s="55">
        <v>1345.8700000000536</v>
      </c>
      <c r="J23" s="55">
        <v>1178</v>
      </c>
      <c r="K23" s="120">
        <v>14.250424448221862</v>
      </c>
      <c r="L23" s="20"/>
    </row>
    <row r="24" spans="1:12" s="19" customFormat="1">
      <c r="A24" s="56" t="s">
        <v>42</v>
      </c>
      <c r="B24" s="57">
        <v>16.187184756211469</v>
      </c>
      <c r="C24" s="58">
        <v>18.721456594915718</v>
      </c>
      <c r="D24" s="59">
        <v>155970</v>
      </c>
      <c r="E24" s="59">
        <v>186151</v>
      </c>
      <c r="F24" s="121">
        <v>-16.213181771787418</v>
      </c>
      <c r="G24" s="57">
        <v>15.82436032210984</v>
      </c>
      <c r="H24" s="58">
        <v>18.369935413942436</v>
      </c>
      <c r="I24" s="59">
        <v>310091</v>
      </c>
      <c r="J24" s="59">
        <v>369469</v>
      </c>
      <c r="K24" s="121">
        <v>-16.071172412299813</v>
      </c>
    </row>
    <row r="25" spans="1:12" s="19" customFormat="1">
      <c r="A25" s="60" t="s">
        <v>14</v>
      </c>
      <c r="B25" s="50">
        <v>5.8135624883243038</v>
      </c>
      <c r="C25" s="51">
        <v>5.8425917638102058</v>
      </c>
      <c r="D25" s="43">
        <v>56016</v>
      </c>
      <c r="E25" s="43">
        <v>58094</v>
      </c>
      <c r="F25" s="118">
        <v>-3.5769614762281821</v>
      </c>
      <c r="G25" s="61">
        <v>5.6870860082262524</v>
      </c>
      <c r="H25" s="51">
        <v>5.7418447050868355</v>
      </c>
      <c r="I25" s="43">
        <v>111443</v>
      </c>
      <c r="J25" s="43">
        <v>115484</v>
      </c>
      <c r="K25" s="118">
        <v>-3.4991860344290115</v>
      </c>
    </row>
    <row r="26" spans="1:12" s="19" customFormat="1">
      <c r="A26" s="49" t="s">
        <v>16</v>
      </c>
      <c r="B26" s="50">
        <v>2.6125537082010086</v>
      </c>
      <c r="C26" s="51">
        <v>3.4445685941835564</v>
      </c>
      <c r="D26" s="43">
        <v>25173</v>
      </c>
      <c r="E26" s="43">
        <v>34250</v>
      </c>
      <c r="F26" s="118">
        <v>-26.502189781021894</v>
      </c>
      <c r="G26" s="61">
        <v>2.7363006358505393</v>
      </c>
      <c r="H26" s="51">
        <v>3.6596279962411811</v>
      </c>
      <c r="I26" s="43">
        <v>53620</v>
      </c>
      <c r="J26" s="43">
        <v>73605</v>
      </c>
      <c r="K26" s="118">
        <v>-27.151688064669521</v>
      </c>
    </row>
    <row r="27" spans="1:12" s="19" customFormat="1">
      <c r="A27" s="60" t="s">
        <v>15</v>
      </c>
      <c r="B27" s="50">
        <v>3.2209353010772777</v>
      </c>
      <c r="C27" s="51">
        <v>3.6870461089449162</v>
      </c>
      <c r="D27" s="43">
        <v>31035</v>
      </c>
      <c r="E27" s="43">
        <v>36661</v>
      </c>
      <c r="F27" s="118">
        <v>-15.346008019421184</v>
      </c>
      <c r="G27" s="50">
        <v>2.9714020351299766</v>
      </c>
      <c r="H27" s="51">
        <v>3.4465288101547782</v>
      </c>
      <c r="I27" s="43">
        <v>58227</v>
      </c>
      <c r="J27" s="43">
        <v>69319</v>
      </c>
      <c r="K27" s="118">
        <v>-16.001384901686404</v>
      </c>
    </row>
    <row r="28" spans="1:12" s="19" customFormat="1" ht="17.25">
      <c r="A28" s="49" t="s">
        <v>107</v>
      </c>
      <c r="B28" s="50">
        <v>2.3849554766797434</v>
      </c>
      <c r="C28" s="51">
        <v>3.4310920338442692</v>
      </c>
      <c r="D28" s="43">
        <v>22980</v>
      </c>
      <c r="E28" s="43">
        <v>34116</v>
      </c>
      <c r="F28" s="118">
        <v>-32.641575800211044</v>
      </c>
      <c r="G28" s="61">
        <v>2.37749926004552</v>
      </c>
      <c r="H28" s="51">
        <v>3.1704346010232345</v>
      </c>
      <c r="I28" s="43">
        <v>46589</v>
      </c>
      <c r="J28" s="43">
        <v>63766</v>
      </c>
      <c r="K28" s="118">
        <v>-26.937552927892604</v>
      </c>
    </row>
    <row r="29" spans="1:12" s="19" customFormat="1">
      <c r="A29" s="49" t="s">
        <v>17</v>
      </c>
      <c r="B29" s="50">
        <v>1.1814766382298607</v>
      </c>
      <c r="C29" s="51">
        <v>1.1335396386873831</v>
      </c>
      <c r="D29" s="43">
        <v>11384</v>
      </c>
      <c r="E29" s="43">
        <v>11271</v>
      </c>
      <c r="F29" s="118">
        <v>1.0025729748913141</v>
      </c>
      <c r="G29" s="50">
        <v>1.1433572500229641</v>
      </c>
      <c r="H29" s="51">
        <v>1.1646372689892457</v>
      </c>
      <c r="I29" s="43">
        <v>22405</v>
      </c>
      <c r="J29" s="43">
        <v>23424</v>
      </c>
      <c r="K29" s="118">
        <v>-4.350239071038251</v>
      </c>
    </row>
    <row r="30" spans="1:12" s="19" customFormat="1">
      <c r="A30" s="49" t="s">
        <v>19</v>
      </c>
      <c r="B30" s="50">
        <v>0.51829711273014101</v>
      </c>
      <c r="C30" s="51">
        <v>0.36255970166515977</v>
      </c>
      <c r="D30" s="43">
        <v>4994</v>
      </c>
      <c r="E30" s="43">
        <v>3605</v>
      </c>
      <c r="F30" s="118">
        <v>38.529819694868237</v>
      </c>
      <c r="G30" s="50">
        <v>0.49949478969983363</v>
      </c>
      <c r="H30" s="51">
        <v>0.37563330631889302</v>
      </c>
      <c r="I30" s="43">
        <v>9788</v>
      </c>
      <c r="J30" s="43">
        <v>7555</v>
      </c>
      <c r="K30" s="118">
        <v>29.556585043017868</v>
      </c>
    </row>
    <row r="31" spans="1:12" s="19" customFormat="1">
      <c r="A31" s="49" t="s">
        <v>9</v>
      </c>
      <c r="B31" s="50">
        <v>0.29765240675010896</v>
      </c>
      <c r="C31" s="51">
        <v>0.35592199284133158</v>
      </c>
      <c r="D31" s="43">
        <v>2868</v>
      </c>
      <c r="E31" s="43">
        <v>3539</v>
      </c>
      <c r="F31" s="118">
        <v>-18.960158236790054</v>
      </c>
      <c r="G31" s="50">
        <v>0.25821859786280732</v>
      </c>
      <c r="H31" s="51">
        <v>0.36076707751818504</v>
      </c>
      <c r="I31" s="43">
        <v>5060</v>
      </c>
      <c r="J31" s="43">
        <v>7256</v>
      </c>
      <c r="K31" s="118">
        <v>-30.264608599779493</v>
      </c>
    </row>
    <row r="32" spans="1:12" s="19" customFormat="1">
      <c r="A32" s="49" t="s">
        <v>18</v>
      </c>
      <c r="B32" s="50">
        <v>0.11987047761379913</v>
      </c>
      <c r="C32" s="72">
        <v>0.41958365474259263</v>
      </c>
      <c r="D32" s="43">
        <v>1155</v>
      </c>
      <c r="E32" s="43">
        <v>4172</v>
      </c>
      <c r="F32" s="122">
        <v>-72.31543624161074</v>
      </c>
      <c r="G32" s="50">
        <v>0.1126772063401341</v>
      </c>
      <c r="H32" s="72">
        <v>0.402631173338239</v>
      </c>
      <c r="I32" s="43">
        <v>2208</v>
      </c>
      <c r="J32" s="44">
        <v>8098</v>
      </c>
      <c r="K32" s="122">
        <v>-72.734008397135099</v>
      </c>
    </row>
    <row r="33" spans="1:12" s="19" customFormat="1" ht="17.25">
      <c r="A33" s="49" t="s">
        <v>108</v>
      </c>
      <c r="B33" s="61">
        <v>3.7881146605226561E-2</v>
      </c>
      <c r="C33" s="51">
        <v>4.4553106196301186E-2</v>
      </c>
      <c r="D33" s="43">
        <v>365</v>
      </c>
      <c r="E33" s="43">
        <v>443</v>
      </c>
      <c r="F33" s="122">
        <v>-17.607223476297968</v>
      </c>
      <c r="G33" s="61">
        <v>3.8324538931811918E-2</v>
      </c>
      <c r="H33" s="51">
        <v>4.7830475271843163E-2</v>
      </c>
      <c r="I33" s="43">
        <v>751</v>
      </c>
      <c r="J33" s="43">
        <v>962</v>
      </c>
      <c r="K33" s="122">
        <v>-21.933471933471935</v>
      </c>
    </row>
    <row r="34" spans="1:12" s="19" customFormat="1">
      <c r="A34" s="62" t="s">
        <v>20</v>
      </c>
      <c r="B34" s="63">
        <v>11.118791124395457</v>
      </c>
      <c r="C34" s="64">
        <v>9.7205222871130896</v>
      </c>
      <c r="D34" s="65">
        <v>107134</v>
      </c>
      <c r="E34" s="65">
        <v>96653</v>
      </c>
      <c r="F34" s="123">
        <v>10.843946902837988</v>
      </c>
      <c r="G34" s="66">
        <v>10.461680564202533</v>
      </c>
      <c r="H34" s="64">
        <v>9.4243935423886391</v>
      </c>
      <c r="I34" s="65">
        <v>205005</v>
      </c>
      <c r="J34" s="65">
        <v>189550</v>
      </c>
      <c r="K34" s="123">
        <v>8.1535214982854125</v>
      </c>
      <c r="L34" s="20"/>
    </row>
    <row r="35" spans="1:12" s="19" customFormat="1">
      <c r="A35" s="49" t="s">
        <v>21</v>
      </c>
      <c r="B35" s="50">
        <v>6.105610561056106</v>
      </c>
      <c r="C35" s="51">
        <v>4.9803936161332532</v>
      </c>
      <c r="D35" s="43">
        <v>58830</v>
      </c>
      <c r="E35" s="43">
        <v>49521</v>
      </c>
      <c r="F35" s="118">
        <v>18.798085660628825</v>
      </c>
      <c r="G35" s="50">
        <v>5.4735198358831996</v>
      </c>
      <c r="H35" s="51">
        <v>4.5016830162036916</v>
      </c>
      <c r="I35" s="43">
        <v>107258</v>
      </c>
      <c r="J35" s="43">
        <v>90541</v>
      </c>
      <c r="K35" s="118">
        <v>18.46345854364321</v>
      </c>
    </row>
    <row r="36" spans="1:12" s="19" customFormat="1">
      <c r="A36" s="49" t="s">
        <v>22</v>
      </c>
      <c r="B36" s="50">
        <v>4.9357577267160675</v>
      </c>
      <c r="C36" s="51">
        <v>4.7099572672351631</v>
      </c>
      <c r="D36" s="43">
        <v>47558</v>
      </c>
      <c r="E36" s="43">
        <v>46832</v>
      </c>
      <c r="F36" s="118">
        <v>1.5502220703792278</v>
      </c>
      <c r="G36" s="61">
        <v>4.9261576460261889</v>
      </c>
      <c r="H36" s="51">
        <v>4.8973036936860792</v>
      </c>
      <c r="I36" s="43">
        <v>96532</v>
      </c>
      <c r="J36" s="43">
        <v>98498</v>
      </c>
      <c r="K36" s="118">
        <v>-1.9959796137992651</v>
      </c>
    </row>
    <row r="37" spans="1:12" s="19" customFormat="1">
      <c r="A37" s="49" t="s">
        <v>23</v>
      </c>
      <c r="B37" s="50">
        <v>7.7422836623284974E-2</v>
      </c>
      <c r="C37" s="51">
        <v>3.0171403744673492E-2</v>
      </c>
      <c r="D37" s="43">
        <v>746</v>
      </c>
      <c r="E37" s="43">
        <v>300</v>
      </c>
      <c r="F37" s="118">
        <v>148.66666666666666</v>
      </c>
      <c r="G37" s="61">
        <v>6.2003082293144447E-2</v>
      </c>
      <c r="H37" s="51">
        <v>2.5406832498868871E-2</v>
      </c>
      <c r="I37" s="43">
        <v>1215</v>
      </c>
      <c r="J37" s="43">
        <v>511</v>
      </c>
      <c r="K37" s="118">
        <v>137.76908023483367</v>
      </c>
    </row>
    <row r="38" spans="1:12" s="19" customFormat="1">
      <c r="A38" s="62" t="s">
        <v>24</v>
      </c>
      <c r="B38" s="63">
        <v>7.606741806256097</v>
      </c>
      <c r="C38" s="64">
        <v>7.9624345909109646</v>
      </c>
      <c r="D38" s="65">
        <v>73294</v>
      </c>
      <c r="E38" s="65">
        <v>79172</v>
      </c>
      <c r="F38" s="123">
        <v>-7.4243419390693681</v>
      </c>
      <c r="G38" s="66">
        <v>7.9877320650343444</v>
      </c>
      <c r="H38" s="64">
        <v>8.238128147886659</v>
      </c>
      <c r="I38" s="65">
        <v>156526</v>
      </c>
      <c r="J38" s="65">
        <v>165691</v>
      </c>
      <c r="K38" s="123">
        <v>-5.5313807026332151</v>
      </c>
    </row>
    <row r="39" spans="1:12" s="19" customFormat="1">
      <c r="A39" s="49" t="s">
        <v>25</v>
      </c>
      <c r="B39" s="50">
        <v>3.7449405317890281</v>
      </c>
      <c r="C39" s="51">
        <v>3.9302276231269841</v>
      </c>
      <c r="D39" s="43">
        <v>36084</v>
      </c>
      <c r="E39" s="43">
        <v>39079</v>
      </c>
      <c r="F39" s="118">
        <v>-7.6639627421377217</v>
      </c>
      <c r="G39" s="61">
        <v>3.9725859622980435</v>
      </c>
      <c r="H39" s="51">
        <v>4.1673171677596743</v>
      </c>
      <c r="I39" s="43">
        <v>77846</v>
      </c>
      <c r="J39" s="43">
        <v>83816</v>
      </c>
      <c r="K39" s="118">
        <v>-7.1227450606089526</v>
      </c>
    </row>
    <row r="40" spans="1:12" s="19" customFormat="1">
      <c r="A40" s="49" t="s">
        <v>26</v>
      </c>
      <c r="B40" s="50">
        <v>3.8618012744670693</v>
      </c>
      <c r="C40" s="51">
        <v>4.0322069677839805</v>
      </c>
      <c r="D40" s="43">
        <v>37210</v>
      </c>
      <c r="E40" s="43">
        <v>40093</v>
      </c>
      <c r="F40" s="118">
        <v>-7.190781433167885</v>
      </c>
      <c r="G40" s="50">
        <v>4.0151461027363009</v>
      </c>
      <c r="H40" s="51">
        <v>4.0708109801269838</v>
      </c>
      <c r="I40" s="43">
        <v>78680</v>
      </c>
      <c r="J40" s="43">
        <v>81875</v>
      </c>
      <c r="K40" s="118">
        <v>-3.9022900763358779</v>
      </c>
    </row>
    <row r="41" spans="1:12" s="19" customFormat="1">
      <c r="A41" s="62" t="s">
        <v>28</v>
      </c>
      <c r="B41" s="63">
        <v>7.3795587105880394</v>
      </c>
      <c r="C41" s="64">
        <v>7.5869011856355959</v>
      </c>
      <c r="D41" s="65">
        <v>71105</v>
      </c>
      <c r="E41" s="65">
        <v>75438</v>
      </c>
      <c r="F41" s="123">
        <v>-5.7437896020573183</v>
      </c>
      <c r="G41" s="63">
        <v>7.7357903224160278</v>
      </c>
      <c r="H41" s="64">
        <v>7.9238988300924298</v>
      </c>
      <c r="I41" s="65">
        <v>151589</v>
      </c>
      <c r="J41" s="65">
        <v>159371</v>
      </c>
      <c r="K41" s="123">
        <v>-4.8829460817840138</v>
      </c>
    </row>
    <row r="42" spans="1:12" s="19" customFormat="1">
      <c r="A42" s="49" t="s">
        <v>29</v>
      </c>
      <c r="B42" s="50">
        <v>6.7802063225190441</v>
      </c>
      <c r="C42" s="51">
        <v>7.0998341578507498</v>
      </c>
      <c r="D42" s="43">
        <v>65330</v>
      </c>
      <c r="E42" s="43">
        <v>70595</v>
      </c>
      <c r="F42" s="118">
        <v>-7.4580352716198037</v>
      </c>
      <c r="G42" s="50">
        <v>7.0579920186978837</v>
      </c>
      <c r="H42" s="51">
        <v>7.4244134303201452</v>
      </c>
      <c r="I42" s="43">
        <v>138307</v>
      </c>
      <c r="J42" s="43">
        <v>149325</v>
      </c>
      <c r="K42" s="118">
        <v>-7.3785367487024942</v>
      </c>
    </row>
    <row r="43" spans="1:12" s="19" customFormat="1">
      <c r="A43" s="49" t="s">
        <v>30</v>
      </c>
      <c r="B43" s="50">
        <v>0.5993523880689956</v>
      </c>
      <c r="C43" s="51">
        <v>0.48706702778484573</v>
      </c>
      <c r="D43" s="43">
        <v>5775</v>
      </c>
      <c r="E43" s="43">
        <v>4843</v>
      </c>
      <c r="F43" s="118">
        <v>19.244270080528597</v>
      </c>
      <c r="G43" s="61">
        <v>0.67779830371814376</v>
      </c>
      <c r="H43" s="51">
        <v>0.49948539977228318</v>
      </c>
      <c r="I43" s="43">
        <v>13282</v>
      </c>
      <c r="J43" s="43">
        <v>10046</v>
      </c>
      <c r="K43" s="118">
        <v>32.211825602229744</v>
      </c>
    </row>
    <row r="44" spans="1:12" s="19" customFormat="1">
      <c r="A44" s="62" t="s">
        <v>3</v>
      </c>
      <c r="B44" s="63">
        <v>7.2149306603885019</v>
      </c>
      <c r="C44" s="64">
        <v>6.6188014108148394</v>
      </c>
      <c r="D44" s="65">
        <v>69518.742885107378</v>
      </c>
      <c r="E44" s="65">
        <v>65812</v>
      </c>
      <c r="F44" s="123">
        <v>5.6323206787628068</v>
      </c>
      <c r="G44" s="63">
        <v>7.1355975711686881</v>
      </c>
      <c r="H44" s="64">
        <v>6.8672033093518019</v>
      </c>
      <c r="I44" s="65">
        <v>139827.74288510738</v>
      </c>
      <c r="J44" s="65">
        <v>138118</v>
      </c>
      <c r="K44" s="123">
        <v>1.2378856377209184</v>
      </c>
    </row>
    <row r="45" spans="1:12" s="19" customFormat="1">
      <c r="A45" s="49" t="s">
        <v>4</v>
      </c>
      <c r="B45" s="50">
        <v>5.7600151168995284</v>
      </c>
      <c r="C45" s="51">
        <v>5.5313234485109906</v>
      </c>
      <c r="D45" s="43">
        <v>55500.049657373718</v>
      </c>
      <c r="E45" s="43">
        <v>54999</v>
      </c>
      <c r="F45" s="118">
        <v>0.91101594096932359</v>
      </c>
      <c r="G45" s="50">
        <v>5.8869272832634403</v>
      </c>
      <c r="H45" s="51">
        <v>5.7590477658394947</v>
      </c>
      <c r="I45" s="43">
        <v>115359.04965737372</v>
      </c>
      <c r="J45" s="43">
        <v>115830</v>
      </c>
      <c r="K45" s="118">
        <v>-0.40658753572155898</v>
      </c>
    </row>
    <row r="46" spans="1:12" s="19" customFormat="1">
      <c r="A46" s="49" t="s">
        <v>27</v>
      </c>
      <c r="B46" s="50">
        <v>1.4549155434889744</v>
      </c>
      <c r="C46" s="51">
        <v>1.0874779623038482</v>
      </c>
      <c r="D46" s="43">
        <v>14018.693227733664</v>
      </c>
      <c r="E46" s="43">
        <v>10813</v>
      </c>
      <c r="F46" s="118">
        <v>29.646658908107497</v>
      </c>
      <c r="G46" s="50">
        <v>1.2486702879052483</v>
      </c>
      <c r="H46" s="51">
        <v>1.108155543512308</v>
      </c>
      <c r="I46" s="43">
        <v>24468.693227733664</v>
      </c>
      <c r="J46" s="43">
        <v>22288</v>
      </c>
      <c r="K46" s="118">
        <v>9.7841584158904507</v>
      </c>
      <c r="L46" s="20"/>
    </row>
    <row r="47" spans="1:12" s="19" customFormat="1">
      <c r="A47" s="100" t="s">
        <v>43</v>
      </c>
      <c r="B47" s="63">
        <v>4.819608942026278</v>
      </c>
      <c r="C47" s="64">
        <v>4.9190450951857496</v>
      </c>
      <c r="D47" s="65">
        <v>46438.86</v>
      </c>
      <c r="E47" s="65">
        <v>48911</v>
      </c>
      <c r="F47" s="123">
        <v>-5.0543640489869341</v>
      </c>
      <c r="G47" s="63">
        <v>4.6006725931066859</v>
      </c>
      <c r="H47" s="64">
        <v>4.609177285993427</v>
      </c>
      <c r="I47" s="65">
        <v>90153.86</v>
      </c>
      <c r="J47" s="65">
        <v>92703</v>
      </c>
      <c r="K47" s="123">
        <v>-2.7497923476047155</v>
      </c>
    </row>
    <row r="48" spans="1:12" s="19" customFormat="1">
      <c r="A48" s="60" t="s">
        <v>31</v>
      </c>
      <c r="B48" s="50">
        <v>4.7304730473047307</v>
      </c>
      <c r="C48" s="51">
        <v>4.7085492683937451</v>
      </c>
      <c r="D48" s="43">
        <v>45580</v>
      </c>
      <c r="E48" s="43">
        <v>46818</v>
      </c>
      <c r="F48" s="118">
        <v>-2.6442821137169465</v>
      </c>
      <c r="G48" s="50">
        <v>4.4964227028240744</v>
      </c>
      <c r="H48" s="51">
        <v>4.3813113107638451</v>
      </c>
      <c r="I48" s="43">
        <v>88111</v>
      </c>
      <c r="J48" s="43">
        <v>88120</v>
      </c>
      <c r="K48" s="118">
        <v>-1.0213345438039038E-2</v>
      </c>
    </row>
    <row r="49" spans="1:14" s="19" customFormat="1">
      <c r="A49" s="49" t="s">
        <v>32</v>
      </c>
      <c r="B49" s="50">
        <v>8.9135894721547621E-2</v>
      </c>
      <c r="C49" s="51">
        <v>0.21049582679200537</v>
      </c>
      <c r="D49" s="43">
        <v>858.86</v>
      </c>
      <c r="E49" s="43">
        <v>2093</v>
      </c>
      <c r="F49" s="118">
        <v>-58.965121834687054</v>
      </c>
      <c r="G49" s="61">
        <v>0.10424989028261157</v>
      </c>
      <c r="H49" s="51">
        <v>0.2278659752295813</v>
      </c>
      <c r="I49" s="43">
        <v>2042.86</v>
      </c>
      <c r="J49" s="43">
        <v>4583</v>
      </c>
      <c r="K49" s="118">
        <v>-55.425267292166716</v>
      </c>
    </row>
    <row r="50" spans="1:14" s="19" customFormat="1">
      <c r="A50" s="67" t="s">
        <v>33</v>
      </c>
      <c r="B50" s="68">
        <v>3.2079623056645286</v>
      </c>
      <c r="C50" s="69">
        <v>3.2997458562091242</v>
      </c>
      <c r="D50" s="70">
        <v>30910</v>
      </c>
      <c r="E50" s="70">
        <v>32810</v>
      </c>
      <c r="F50" s="124">
        <v>-5.790917403230722</v>
      </c>
      <c r="G50" s="68">
        <v>3.1874687433021363</v>
      </c>
      <c r="H50" s="69">
        <v>3.4158516758068287</v>
      </c>
      <c r="I50" s="70">
        <v>62461</v>
      </c>
      <c r="J50" s="70">
        <v>68702</v>
      </c>
      <c r="K50" s="124">
        <v>-9.0841605775668821</v>
      </c>
    </row>
    <row r="51" spans="1:14" s="3" customFormat="1">
      <c r="A51" s="62" t="s">
        <v>78</v>
      </c>
      <c r="B51" s="63">
        <v>2.4415447205097869</v>
      </c>
      <c r="C51" s="64">
        <v>2.7839154235210226</v>
      </c>
      <c r="D51" s="65">
        <v>23525.260000000002</v>
      </c>
      <c r="E51" s="65">
        <v>27681</v>
      </c>
      <c r="F51" s="123">
        <v>-15.012969184639276</v>
      </c>
      <c r="G51" s="63">
        <v>2.4089478357607259</v>
      </c>
      <c r="H51" s="64">
        <v>2.6656291795731057</v>
      </c>
      <c r="I51" s="65">
        <v>47205.260000000031</v>
      </c>
      <c r="J51" s="65">
        <v>53613</v>
      </c>
      <c r="K51" s="123">
        <v>-11.951840038796501</v>
      </c>
    </row>
    <row r="52" spans="1:14" s="19" customFormat="1">
      <c r="A52" s="62" t="s">
        <v>34</v>
      </c>
      <c r="B52" s="66">
        <v>2.3915851962554746</v>
      </c>
      <c r="C52" s="64">
        <v>2.4192437235937359</v>
      </c>
      <c r="D52" s="65">
        <v>23043.88</v>
      </c>
      <c r="E52" s="65">
        <v>24055</v>
      </c>
      <c r="F52" s="125">
        <v>-4.2033672833090794</v>
      </c>
      <c r="G52" s="66">
        <v>2.4521009604098842</v>
      </c>
      <c r="H52" s="64">
        <v>2.5502294570097503</v>
      </c>
      <c r="I52" s="71">
        <v>48050.880000000005</v>
      </c>
      <c r="J52" s="65">
        <v>51292</v>
      </c>
      <c r="K52" s="125">
        <v>-6.3189581221242994</v>
      </c>
    </row>
    <row r="53" spans="1:14" s="19" customFormat="1">
      <c r="A53" s="62" t="s">
        <v>80</v>
      </c>
      <c r="B53" s="66">
        <v>1.7526579073001636</v>
      </c>
      <c r="C53" s="64">
        <v>2.834301667774628</v>
      </c>
      <c r="D53" s="65">
        <v>16887.559999999998</v>
      </c>
      <c r="E53" s="65">
        <v>28182</v>
      </c>
      <c r="F53" s="125">
        <v>-40.076786601376774</v>
      </c>
      <c r="G53" s="66">
        <v>1.3583808775349819</v>
      </c>
      <c r="H53" s="64">
        <v>2.3041660244522117</v>
      </c>
      <c r="I53" s="71">
        <v>26618.560000000001</v>
      </c>
      <c r="J53" s="65">
        <v>46343</v>
      </c>
      <c r="K53" s="125">
        <v>-42.561854001683095</v>
      </c>
    </row>
    <row r="54" spans="1:14" s="19" customFormat="1">
      <c r="A54" s="62" t="s">
        <v>99</v>
      </c>
      <c r="B54" s="63">
        <v>2.0680770907279404</v>
      </c>
      <c r="C54" s="64">
        <v>1.5894295492693995</v>
      </c>
      <c r="D54" s="65">
        <v>19926.75</v>
      </c>
      <c r="E54" s="65">
        <v>15804</v>
      </c>
      <c r="F54" s="123">
        <v>26.086750189825359</v>
      </c>
      <c r="G54" s="63">
        <v>2.0176644995356146</v>
      </c>
      <c r="H54" s="64">
        <v>1.6214133358524712</v>
      </c>
      <c r="I54" s="65">
        <v>39537.749999999993</v>
      </c>
      <c r="J54" s="65">
        <v>32611</v>
      </c>
      <c r="K54" s="123">
        <v>21.240532335714921</v>
      </c>
    </row>
    <row r="55" spans="1:14" s="19" customFormat="1">
      <c r="A55" s="62" t="s">
        <v>79</v>
      </c>
      <c r="B55" s="63">
        <v>1.5927382360877596</v>
      </c>
      <c r="C55" s="64">
        <v>1.869017890636707</v>
      </c>
      <c r="D55" s="65">
        <v>15346.669999999998</v>
      </c>
      <c r="E55" s="65">
        <v>18584</v>
      </c>
      <c r="F55" s="123">
        <v>-17.419984933275945</v>
      </c>
      <c r="G55" s="63">
        <v>1.5388333214260204</v>
      </c>
      <c r="H55" s="64">
        <v>1.7101632301978351</v>
      </c>
      <c r="I55" s="65">
        <v>30154.670000000009</v>
      </c>
      <c r="J55" s="65">
        <v>34396</v>
      </c>
      <c r="K55" s="123">
        <v>-12.33088149784856</v>
      </c>
    </row>
    <row r="56" spans="1:14" s="19" customFormat="1">
      <c r="A56" s="100" t="s">
        <v>35</v>
      </c>
      <c r="B56" s="63">
        <v>1.1948647694958177</v>
      </c>
      <c r="C56" s="64">
        <v>1.2381338383355844</v>
      </c>
      <c r="D56" s="65">
        <v>11513</v>
      </c>
      <c r="E56" s="65">
        <v>12311</v>
      </c>
      <c r="F56" s="123">
        <v>-6.4820079603606526</v>
      </c>
      <c r="G56" s="63">
        <v>1.1530532052786822</v>
      </c>
      <c r="H56" s="64">
        <v>1.2388689733352558</v>
      </c>
      <c r="I56" s="65">
        <v>22595</v>
      </c>
      <c r="J56" s="65">
        <v>24917</v>
      </c>
      <c r="K56" s="123">
        <v>-9.3189388770718793</v>
      </c>
    </row>
    <row r="57" spans="1:14" s="19" customFormat="1">
      <c r="A57" s="100" t="s">
        <v>36</v>
      </c>
      <c r="B57" s="63">
        <v>0.79259812773730209</v>
      </c>
      <c r="C57" s="64">
        <v>0.80658219344093807</v>
      </c>
      <c r="D57" s="65">
        <v>7637</v>
      </c>
      <c r="E57" s="65">
        <v>8020</v>
      </c>
      <c r="F57" s="123">
        <v>-4.7755610972568574</v>
      </c>
      <c r="G57" s="63">
        <v>0.96347176435766846</v>
      </c>
      <c r="H57" s="64">
        <v>1.0085667264961939</v>
      </c>
      <c r="I57" s="65">
        <v>18880</v>
      </c>
      <c r="J57" s="65">
        <v>20285</v>
      </c>
      <c r="K57" s="123">
        <v>-6.9263002218387966</v>
      </c>
    </row>
    <row r="58" spans="1:14" s="3" customFormat="1">
      <c r="A58" s="49" t="s">
        <v>37</v>
      </c>
      <c r="B58" s="50">
        <v>0.74091371401291073</v>
      </c>
      <c r="C58" s="51">
        <v>0.67463258773089918</v>
      </c>
      <c r="D58" s="43">
        <v>7139</v>
      </c>
      <c r="E58" s="43">
        <v>6708</v>
      </c>
      <c r="F58" s="118">
        <v>6.4251639833035181</v>
      </c>
      <c r="G58" s="61">
        <v>0.8880474387368722</v>
      </c>
      <c r="H58" s="51">
        <v>0.85090514948266516</v>
      </c>
      <c r="I58" s="43">
        <v>17402</v>
      </c>
      <c r="J58" s="43">
        <v>17114</v>
      </c>
      <c r="K58" s="118">
        <v>1.6828327684936311</v>
      </c>
    </row>
    <row r="59" spans="1:14" s="3" customFormat="1">
      <c r="A59" s="49" t="s">
        <v>38</v>
      </c>
      <c r="B59" s="50">
        <v>5.1684413724391309E-2</v>
      </c>
      <c r="C59" s="51">
        <v>0.13194960571003872</v>
      </c>
      <c r="D59" s="43">
        <v>498</v>
      </c>
      <c r="E59" s="43">
        <v>1312</v>
      </c>
      <c r="F59" s="118">
        <v>-62.042682926829272</v>
      </c>
      <c r="G59" s="50">
        <v>7.5424325620796304E-2</v>
      </c>
      <c r="H59" s="51">
        <v>0.15766157701352879</v>
      </c>
      <c r="I59" s="43">
        <v>1478</v>
      </c>
      <c r="J59" s="43">
        <v>3171</v>
      </c>
      <c r="K59" s="118">
        <v>-53.390097760958689</v>
      </c>
    </row>
    <row r="60" spans="1:14" s="3" customFormat="1">
      <c r="A60" s="100" t="s">
        <v>40</v>
      </c>
      <c r="B60" s="63">
        <v>0.55368744421611971</v>
      </c>
      <c r="C60" s="64">
        <v>0.5443926948997253</v>
      </c>
      <c r="D60" s="65">
        <v>5335</v>
      </c>
      <c r="E60" s="65">
        <v>5413</v>
      </c>
      <c r="F60" s="123">
        <v>-1.4409754295215222</v>
      </c>
      <c r="G60" s="63">
        <v>0.52710274650690447</v>
      </c>
      <c r="H60" s="64">
        <v>0.56566249185837802</v>
      </c>
      <c r="I60" s="65">
        <v>10329</v>
      </c>
      <c r="J60" s="65">
        <v>11377</v>
      </c>
      <c r="K60" s="123">
        <v>-9.2115671969763557</v>
      </c>
    </row>
    <row r="61" spans="1:14" s="19" customFormat="1" ht="15.75" thickBot="1">
      <c r="A61" s="133" t="s">
        <v>39</v>
      </c>
      <c r="B61" s="134">
        <v>0.36220603192394712</v>
      </c>
      <c r="C61" s="135">
        <v>0.58703494552553048</v>
      </c>
      <c r="D61" s="136">
        <v>3490</v>
      </c>
      <c r="E61" s="136">
        <v>5837</v>
      </c>
      <c r="F61" s="137">
        <v>-40.209011478499228</v>
      </c>
      <c r="G61" s="138">
        <v>0.35415752355096497</v>
      </c>
      <c r="H61" s="135">
        <v>0.5343887195652498</v>
      </c>
      <c r="I61" s="136">
        <v>6940</v>
      </c>
      <c r="J61" s="136">
        <v>10748</v>
      </c>
      <c r="K61" s="137">
        <v>-35.429847413472274</v>
      </c>
      <c r="L61" s="108"/>
      <c r="M61" s="108"/>
      <c r="N61" s="108"/>
    </row>
    <row r="62" spans="1:14">
      <c r="A62" s="24" t="s">
        <v>41</v>
      </c>
      <c r="B62" s="24"/>
      <c r="C62" s="24"/>
      <c r="D62" s="24"/>
      <c r="E62" s="24"/>
      <c r="F62" s="24"/>
      <c r="G62" s="24"/>
      <c r="H62" s="24"/>
      <c r="I62" s="24"/>
      <c r="J62" s="24"/>
      <c r="K62" s="131" t="s">
        <v>82</v>
      </c>
      <c r="L62" s="109"/>
      <c r="M62" s="110"/>
      <c r="N62" s="110"/>
    </row>
    <row r="63" spans="1:14">
      <c r="A63" s="24"/>
      <c r="B63" s="28"/>
      <c r="C63" s="24"/>
      <c r="D63" s="24"/>
      <c r="E63" s="24"/>
      <c r="F63" s="24"/>
      <c r="G63" s="24"/>
      <c r="H63" s="24"/>
      <c r="I63" s="25"/>
      <c r="J63" s="25"/>
      <c r="K63" s="131" t="s">
        <v>94</v>
      </c>
      <c r="L63" s="109"/>
      <c r="M63" s="110"/>
      <c r="N63" s="110"/>
    </row>
    <row r="64" spans="1:14">
      <c r="A64" s="76"/>
      <c r="B64" s="95"/>
      <c r="C64" s="77"/>
      <c r="D64" s="77"/>
      <c r="E64" s="77"/>
      <c r="F64" s="77"/>
      <c r="G64" s="77"/>
      <c r="H64" s="77"/>
      <c r="I64" s="78"/>
      <c r="J64" s="78"/>
      <c r="K64" s="131" t="s">
        <v>83</v>
      </c>
      <c r="L64" s="109"/>
      <c r="M64" s="110"/>
      <c r="N64" s="110"/>
    </row>
    <row r="65" spans="1:11">
      <c r="A65" s="76"/>
      <c r="B65" s="77"/>
      <c r="C65" s="73"/>
      <c r="D65" s="74"/>
      <c r="E65" s="77"/>
      <c r="F65" s="75"/>
      <c r="G65" s="77"/>
      <c r="H65" s="73"/>
      <c r="I65" s="74"/>
      <c r="J65" s="74"/>
      <c r="K65" s="131" t="s">
        <v>84</v>
      </c>
    </row>
    <row r="66" spans="1:11">
      <c r="A66" s="27"/>
      <c r="B66" s="24"/>
      <c r="C66" s="24"/>
      <c r="D66" s="24"/>
      <c r="E66" s="24"/>
      <c r="F66" s="24"/>
      <c r="G66" s="24"/>
      <c r="H66" s="24"/>
      <c r="I66" s="24"/>
      <c r="J66" s="24"/>
      <c r="K66" s="131"/>
    </row>
    <row r="67" spans="1:11">
      <c r="A67" s="27"/>
      <c r="B67" s="28"/>
      <c r="C67" s="24"/>
      <c r="D67" s="24"/>
      <c r="E67" s="24"/>
      <c r="F67" s="24"/>
      <c r="G67" s="24"/>
      <c r="H67" s="24"/>
      <c r="I67" s="25"/>
      <c r="J67" s="25"/>
      <c r="K67" s="131"/>
    </row>
    <row r="68" spans="1:11">
      <c r="A68" s="27"/>
      <c r="B68" s="28"/>
      <c r="C68" s="24"/>
      <c r="D68" s="24"/>
      <c r="E68" s="24"/>
      <c r="F68" s="24"/>
      <c r="G68" s="24"/>
      <c r="H68" s="24"/>
      <c r="I68" s="25"/>
      <c r="J68" s="25"/>
      <c r="K68" s="26"/>
    </row>
  </sheetData>
  <mergeCells count="10">
    <mergeCell ref="B14:C14"/>
    <mergeCell ref="D14:E14"/>
    <mergeCell ref="G14:H14"/>
    <mergeCell ref="I14:J14"/>
    <mergeCell ref="B12:F12"/>
    <mergeCell ref="G12:K12"/>
    <mergeCell ref="B13:C13"/>
    <mergeCell ref="D13:E13"/>
    <mergeCell ref="G13:H13"/>
    <mergeCell ref="I13:J13"/>
  </mergeCells>
  <printOptions horizontalCentered="1" verticalCentered="1"/>
  <pageMargins left="0.27559055118110237" right="0.23622047244094491" top="0.74803149606299213" bottom="0.74803149606299213" header="0.51181102362204722" footer="0.51181102362204722"/>
  <pageSetup paperSize="9" scale="78" orientation="portrait" r:id="rId1"/>
  <headerFooter alignWithMargins="0">
    <oddFooter>&amp;CANFIA - Studi e statistiche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By Market (February)</vt:lpstr>
      <vt:lpstr>By Manufac EU27(February)</vt:lpstr>
      <vt:lpstr>By Manufac Total (February)</vt:lpstr>
      <vt:lpstr>'By Manufac EU27(February)'!Area_stampa</vt:lpstr>
      <vt:lpstr>'By Manufac Total (February)'!Area_stampa</vt:lpstr>
      <vt:lpstr>'By Market (February)'!Area_stampa</vt:lpstr>
    </vt:vector>
  </TitlesOfParts>
  <Company>ACEA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Pouchous</dc:creator>
  <cp:lastModifiedBy>Cosimo Di Martino/ANFIA</cp:lastModifiedBy>
  <cp:lastPrinted>2021-09-15T17:27:33Z</cp:lastPrinted>
  <dcterms:created xsi:type="dcterms:W3CDTF">2003-10-13T09:18:05Z</dcterms:created>
  <dcterms:modified xsi:type="dcterms:W3CDTF">2025-03-25T07:53:01Z</dcterms:modified>
</cp:coreProperties>
</file>