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P:\Sciorati\CS_VETTURE_EUROPA\settembre_2024\"/>
    </mc:Choice>
  </mc:AlternateContent>
  <xr:revisionPtr revIDLastSave="0" documentId="13_ncr:1_{5ABC3BAF-E638-4A4F-9F03-155B9D461CC7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By Market (September)" sheetId="27" r:id="rId1"/>
    <sheet name="By Manufac EU27(September)" sheetId="28" r:id="rId2"/>
    <sheet name="By Manufac Total (September)" sheetId="31" r:id="rId3"/>
  </sheets>
  <definedNames>
    <definedName name="_xlnm.Print_Area" localSheetId="1">'By Manufac EU27(September)'!$A$1:$K$64</definedName>
    <definedName name="_xlnm.Print_Area" localSheetId="2">'By Manufac Total (September)'!$A$1:$K$64</definedName>
    <definedName name="_xlnm.Print_Area" localSheetId="0">'By Market (September)'!$A$1:$G$53</definedName>
  </definedNames>
  <calcPr calcId="191029"/>
</workbook>
</file>

<file path=xl/calcChain.xml><?xml version="1.0" encoding="utf-8"?>
<calcChain xmlns="http://schemas.openxmlformats.org/spreadsheetml/2006/main">
  <c r="G12" i="28" l="1"/>
  <c r="B12" i="28"/>
  <c r="G12" i="31"/>
  <c r="B12" i="31"/>
</calcChain>
</file>

<file path=xl/sharedStrings.xml><?xml version="1.0" encoding="utf-8"?>
<sst xmlns="http://schemas.openxmlformats.org/spreadsheetml/2006/main" count="187" uniqueCount="109">
  <si>
    <t>% Chg</t>
  </si>
  <si>
    <t>EFTA</t>
  </si>
  <si>
    <t>Units</t>
  </si>
  <si>
    <t>BMW Group</t>
  </si>
  <si>
    <t>BMW</t>
  </si>
  <si>
    <t>dati provvisori/provisional data</t>
  </si>
  <si>
    <t>Unità</t>
  </si>
  <si>
    <t>Var %</t>
  </si>
  <si>
    <t>January</t>
  </si>
  <si>
    <t>DS</t>
  </si>
  <si>
    <t>Volkswagen Group</t>
  </si>
  <si>
    <t>Volkswagen</t>
  </si>
  <si>
    <t>Skoda</t>
  </si>
  <si>
    <t>Audi</t>
  </si>
  <si>
    <t>Peugeot</t>
  </si>
  <si>
    <t>Citroen</t>
  </si>
  <si>
    <t>Opel/Vauxhall</t>
  </si>
  <si>
    <t>Jeep</t>
  </si>
  <si>
    <t>Lancia/Chrysler</t>
  </si>
  <si>
    <t>Alfa Romeo</t>
  </si>
  <si>
    <t>Renault Group</t>
  </si>
  <si>
    <t>Renault</t>
  </si>
  <si>
    <t>Dacia</t>
  </si>
  <si>
    <t>Alpine</t>
  </si>
  <si>
    <t>Hyundai Group</t>
  </si>
  <si>
    <t>Kia</t>
  </si>
  <si>
    <t>Hyundai</t>
  </si>
  <si>
    <t>Mini</t>
  </si>
  <si>
    <t>Toyota Group</t>
  </si>
  <si>
    <t>Toyota</t>
  </si>
  <si>
    <t>Lexus</t>
  </si>
  <si>
    <t>Mercedes</t>
  </si>
  <si>
    <t>Smart</t>
  </si>
  <si>
    <t>Ford</t>
  </si>
  <si>
    <t>Nissan</t>
  </si>
  <si>
    <t>Mazda</t>
  </si>
  <si>
    <t>Jaguar Land Rover Group</t>
  </si>
  <si>
    <t>Land Rover</t>
  </si>
  <si>
    <t>Jaguar</t>
  </si>
  <si>
    <t>Mitsubishi</t>
  </si>
  <si>
    <t>Honda</t>
  </si>
  <si>
    <t>SOURCE: ACEA MEMBERS</t>
  </si>
  <si>
    <t>Stellantis</t>
  </si>
  <si>
    <t>Mercedes-Benz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</si>
  <si>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</si>
  <si>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</si>
  <si>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</si>
  <si>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</si>
  <si>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</si>
  <si>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</si>
  <si>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</si>
  <si>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</si>
  <si>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</si>
  <si>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</si>
  <si>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</si>
  <si>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</si>
  <si>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</si>
  <si>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</si>
  <si>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</si>
  <si>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Lithuania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</si>
  <si>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</si>
  <si>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</si>
  <si>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</si>
  <si>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</si>
  <si>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</si>
  <si>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</si>
  <si>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</si>
  <si>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</si>
  <si>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</si>
  <si>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EUROPEAN UNION</t>
  </si>
  <si>
    <t>Iceland</t>
  </si>
  <si>
    <t>Norway</t>
  </si>
  <si>
    <t>Switzerland</t>
  </si>
  <si>
    <t>United Kingdom</t>
  </si>
  <si>
    <t>EU + EFTA + UK</t>
  </si>
  <si>
    <t>EU14 + EFTA + UK</t>
  </si>
  <si>
    <t xml:space="preserve">SOURCE: NATIONAL AUTOMOBILE MANUFACTURERS' ASSOCIATIONS </t>
  </si>
  <si>
    <t>Seat</t>
  </si>
  <si>
    <t>Cupra</t>
  </si>
  <si>
    <t>Volvo Cars</t>
  </si>
  <si>
    <t>Suzuki</t>
  </si>
  <si>
    <t>Tesla</t>
  </si>
  <si>
    <r>
      <t>% share</t>
    </r>
    <r>
      <rPr>
        <b/>
        <vertAlign val="superscript"/>
        <sz val="9"/>
        <color theme="3"/>
        <rFont val="Trebuchet MS"/>
        <family val="2"/>
      </rPr>
      <t>1</t>
    </r>
  </si>
  <si>
    <t>1ACEA estimation based on total by market</t>
  </si>
  <si>
    <t>3Includes Abarth</t>
  </si>
  <si>
    <t>4Dodge, Maserati and RAM</t>
  </si>
  <si>
    <t>% chg</t>
  </si>
  <si>
    <t>quota %</t>
  </si>
  <si>
    <t>Latvia</t>
  </si>
  <si>
    <t>Malta</t>
  </si>
  <si>
    <t>UNIONE EUROPEA - IMMATRICOLAZIONI AUTOVETTURE PER PAESE</t>
  </si>
  <si>
    <t>EUROPEAN UNION - NEW PASSENGER CAR REGISTRATIONS BY COUNTRY</t>
  </si>
  <si>
    <t>1 Member states before the 2004 enlargement</t>
  </si>
  <si>
    <t>2 Member states having joined the EU since 2004</t>
  </si>
  <si>
    <t>Porsche</t>
  </si>
  <si>
    <t>2Bentley, Bugatti, Lamborghini and MAN</t>
  </si>
  <si>
    <t>EU 27 - IMMATRICOLAZIONI AUTOVETTURE PER MARCA</t>
  </si>
  <si>
    <t>EU 27 - NEW PASSENGER CAR REGISTRATIONS BY MAKE</t>
  </si>
  <si>
    <t>EUROPA (EU27+EFTA+UK) - IMMATRICOLAZIONI AUTOVETTURE PER MARCA</t>
  </si>
  <si>
    <t>EUROPE (EU27+EFTA+UK) -  NEW PASSENGER CAR REGISTRATIONS BY MAKE</t>
  </si>
  <si>
    <t>24/23</t>
  </si>
  <si>
    <t>SAIC Motor</t>
  </si>
  <si>
    <r>
      <t>EU14</t>
    </r>
    <r>
      <rPr>
        <b/>
        <vertAlign val="superscript"/>
        <sz val="9"/>
        <rFont val="Trebuchet MS"/>
        <family val="2"/>
      </rPr>
      <t>3</t>
    </r>
  </si>
  <si>
    <r>
      <t>EU13</t>
    </r>
    <r>
      <rPr>
        <b/>
        <vertAlign val="superscript"/>
        <sz val="9"/>
        <rFont val="Trebuchet MS"/>
        <family val="2"/>
      </rPr>
      <t>4</t>
    </r>
  </si>
  <si>
    <t>Settembre/September</t>
  </si>
  <si>
    <t>Gennaio-settembre/January-September</t>
  </si>
  <si>
    <t>Others2</t>
  </si>
  <si>
    <t>Fiat3</t>
  </si>
  <si>
    <t>Others4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</si>
</sst>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+0.0%;\-0.0%"/>
    <numFmt numFmtId="165" formatCode="0.0%"/>
    <numFmt numFmtId="166" formatCode="#,###,##0"/>
    <numFmt numFmtId="167" formatCode="0.0"/>
    <numFmt numFmtId="168" formatCode="\+0.0;\-0.0"/>
    <numFmt numFmtId="169" formatCode="&quot;DM&quot;#,##0.00;[Red]\-&quot;DM&quot;#,##0.00"/>
    <numFmt numFmtId="170" formatCode="\+#,##0.0;\-#,##0.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2"/>
      <name val="Arial"/>
      <family val="2"/>
    </font>
    <font>
      <b/>
      <sz val="9"/>
      <color theme="1"/>
      <name val="Trebuchet MS"/>
      <family val="2"/>
    </font>
    <font>
      <sz val="9"/>
      <color indexed="10"/>
      <name val="Trebuchet MS"/>
      <family val="2"/>
    </font>
    <font>
      <sz val="9"/>
      <color indexed="12"/>
      <name val="Trebuchet MS"/>
      <family val="2"/>
    </font>
    <font>
      <sz val="9"/>
      <color indexed="48"/>
      <name val="Trebuchet MS"/>
      <family val="2"/>
    </font>
    <font>
      <b/>
      <sz val="9"/>
      <color indexed="12"/>
      <name val="Trebuchet MS"/>
      <family val="2"/>
    </font>
    <font>
      <i/>
      <sz val="9"/>
      <color indexed="23"/>
      <name val="Trebuchet MS"/>
      <family val="2"/>
    </font>
    <font>
      <i/>
      <sz val="9"/>
      <color theme="0" tint="-0.499984740745262"/>
      <name val="Trebuchet MS"/>
      <family val="2"/>
    </font>
    <font>
      <i/>
      <sz val="9"/>
      <color theme="1"/>
      <name val="Trebuchet MS"/>
      <family val="2"/>
    </font>
    <font>
      <b/>
      <sz val="9"/>
      <color theme="3"/>
      <name val="Trebuchet MS"/>
      <family val="2"/>
    </font>
    <font>
      <b/>
      <i/>
      <sz val="9"/>
      <color theme="3"/>
      <name val="Trebuchet MS"/>
      <family val="2"/>
    </font>
    <font>
      <i/>
      <sz val="9"/>
      <name val="Trebuchet MS"/>
      <family val="2"/>
    </font>
    <font>
      <b/>
      <sz val="8"/>
      <name val="Trebuchet MS"/>
      <family val="2"/>
    </font>
    <font>
      <i/>
      <sz val="8"/>
      <color indexed="23"/>
      <name val="Trebuchet MS"/>
      <family val="2"/>
    </font>
    <font>
      <sz val="8"/>
      <name val="Trebuchet MS"/>
      <family val="2"/>
    </font>
    <font>
      <b/>
      <sz val="9"/>
      <color theme="0" tint="-0.499984740745262"/>
      <name val="Trebuchet MS"/>
      <family val="2"/>
    </font>
    <font>
      <i/>
      <sz val="8"/>
      <color theme="0" tint="-0.499984740745262"/>
      <name val="Trebuchet MS"/>
      <family val="2"/>
    </font>
    <font>
      <b/>
      <sz val="9"/>
      <color theme="4"/>
      <name val="Trebuchet MS"/>
      <family val="2"/>
    </font>
    <font>
      <i/>
      <sz val="9"/>
      <color theme="4"/>
      <name val="Trebuchet MS"/>
      <family val="2"/>
    </font>
    <font>
      <i/>
      <sz val="9"/>
      <color indexed="48"/>
      <name val="Trebuchet MS"/>
      <family val="2"/>
    </font>
    <font>
      <b/>
      <sz val="9"/>
      <color indexed="48"/>
      <name val="Trebuchet MS"/>
      <family val="2"/>
    </font>
    <font>
      <sz val="8"/>
      <color theme="1"/>
      <name val="Trebuchet MS"/>
      <family val="2"/>
    </font>
    <font>
      <sz val="8"/>
      <color indexed="10"/>
      <name val="Trebuchet MS"/>
      <family val="2"/>
    </font>
    <font>
      <sz val="8"/>
      <color indexed="48"/>
      <name val="Trebuchet MS"/>
      <family val="2"/>
    </font>
    <font>
      <sz val="8"/>
      <color indexed="12"/>
      <name val="Trebuchet MS"/>
      <family val="2"/>
    </font>
    <font>
      <sz val="8"/>
      <color indexed="8"/>
      <name val="Trebuchet MS"/>
      <family val="2"/>
    </font>
    <font>
      <b/>
      <vertAlign val="superscript"/>
      <sz val="9"/>
      <color theme="3"/>
      <name val="Trebuchet MS"/>
      <family val="2"/>
    </font>
    <font>
      <b/>
      <vertAlign val="superscript"/>
      <sz val="9"/>
      <name val="Trebuchet MS"/>
      <family val="2"/>
    </font>
  </fonts>
  <fills count="13">
    <fill>
      <patternFill patternType="none"/>
    </fill>
    <fill>
      <patternFill patternType="gray125"/>
    </fill>
    <fill>
      <patternFill patternType="lightGray">
        <f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">
    <xf numFmtId="0" fontId="0" fillId="0" borderId="0"/>
    <xf numFmtId="166" fontId="5" fillId="2" borderId="0" applyNumberFormat="0" applyBorder="0">
      <alignment vertical="top"/>
      <protection locked="0"/>
    </xf>
    <xf numFmtId="4" fontId="6" fillId="0" borderId="0" applyFont="0" applyFill="0" applyBorder="0" applyAlignment="0" applyProtection="0"/>
    <xf numFmtId="166" fontId="7" fillId="3" borderId="0" applyNumberFormat="0" applyBorder="0">
      <alignment horizontal="right"/>
      <protection locked="0"/>
    </xf>
    <xf numFmtId="9" fontId="4" fillId="0" borderId="0" applyFont="0" applyFill="0" applyBorder="0" applyAlignment="0" applyProtection="0"/>
    <xf numFmtId="0" fontId="6" fillId="0" borderId="0"/>
    <xf numFmtId="166" fontId="8" fillId="4" borderId="0" applyNumberFormat="0" applyBorder="0">
      <alignment horizontal="left"/>
      <protection locked="0"/>
    </xf>
    <xf numFmtId="166" fontId="7" fillId="3" borderId="0" applyNumberFormat="0" applyBorder="0">
      <alignment horizontal="center"/>
      <protection locked="0"/>
    </xf>
    <xf numFmtId="166" fontId="9" fillId="2" borderId="0" applyNumberFormat="0" applyBorder="0">
      <alignment horizontal="center"/>
      <protection locked="0"/>
    </xf>
    <xf numFmtId="166" fontId="9" fillId="3" borderId="0" applyNumberFormat="0" applyBorder="0">
      <alignment horizontal="center"/>
      <protection locked="0"/>
    </xf>
    <xf numFmtId="166" fontId="8" fillId="4" borderId="0" applyNumberFormat="0" applyBorder="0">
      <protection locked="0"/>
    </xf>
    <xf numFmtId="166" fontId="10" fillId="5" borderId="0" applyNumberFormat="0" applyBorder="0">
      <alignment horizontal="left"/>
      <protection locked="0"/>
    </xf>
    <xf numFmtId="166" fontId="11" fillId="2" borderId="0" applyNumberFormat="0" applyBorder="0">
      <protection locked="0"/>
    </xf>
    <xf numFmtId="166" fontId="12" fillId="6" borderId="0" applyNumberFormat="0" applyBorder="0">
      <alignment vertical="top"/>
      <protection locked="0"/>
    </xf>
    <xf numFmtId="166" fontId="12" fillId="3" borderId="0" applyNumberFormat="0" applyBorder="0">
      <protection locked="0"/>
    </xf>
    <xf numFmtId="166" fontId="13" fillId="5" borderId="0" applyNumberFormat="0" applyBorder="0">
      <protection locked="0"/>
    </xf>
    <xf numFmtId="166" fontId="10" fillId="6" borderId="0" applyNumberFormat="0" applyBorder="0">
      <alignment vertical="top"/>
      <protection locked="0"/>
    </xf>
    <xf numFmtId="166" fontId="14" fillId="7" borderId="0" applyNumberFormat="0" applyBorder="0">
      <protection locked="0"/>
    </xf>
    <xf numFmtId="169" fontId="6" fillId="0" borderId="0" applyFont="0" applyFill="0" applyBorder="0" applyAlignment="0" applyProtection="0"/>
    <xf numFmtId="0" fontId="17" fillId="0" borderId="0"/>
    <xf numFmtId="0" fontId="3" fillId="9" borderId="0" applyNumberFormat="0" applyBorder="0" applyAlignment="0" applyProtection="0"/>
    <xf numFmtId="0" fontId="4" fillId="0" borderId="0"/>
    <xf numFmtId="166" fontId="5" fillId="3" borderId="0" applyNumberFormat="0" applyBorder="0">
      <alignment horizontal="right"/>
      <protection locked="0"/>
    </xf>
    <xf numFmtId="0" fontId="4" fillId="0" borderId="0"/>
    <xf numFmtId="166" fontId="5" fillId="3" borderId="0" applyNumberFormat="0" applyBorder="0">
      <alignment horizontal="center"/>
      <protection locked="0"/>
    </xf>
    <xf numFmtId="166" fontId="10" fillId="10" borderId="0" applyNumberFormat="0" applyBorder="0">
      <alignment horizontal="right"/>
      <protection locked="0"/>
    </xf>
    <xf numFmtId="166" fontId="10" fillId="6" borderId="0" applyNumberFormat="0" applyBorder="0">
      <alignment vertical="top"/>
      <protection locked="0"/>
    </xf>
    <xf numFmtId="166" fontId="10" fillId="3" borderId="0" applyNumberFormat="0" applyBorder="0">
      <protection locked="0"/>
    </xf>
    <xf numFmtId="0" fontId="1" fillId="12" borderId="0" applyNumberFormat="0" applyBorder="0" applyAlignment="0" applyProtection="0"/>
    <xf numFmtId="9" fontId="4" fillId="0" borderId="0" applyFont="0" applyFill="0" applyBorder="0" applyAlignment="0" applyProtection="0"/>
  </cellStyleXfs>
  <cellXfs count="164">
    <xf numFmtId="0" fontId="0" fillId="0" borderId="0" xfId="0"/>
    <xf numFmtId="0" fontId="19" fillId="0" borderId="0" xfId="0" applyFont="1"/>
    <xf numFmtId="0" fontId="16" fillId="0" borderId="0" xfId="0" applyFont="1"/>
    <xf numFmtId="0" fontId="18" fillId="0" borderId="0" xfId="0" applyFont="1"/>
    <xf numFmtId="168" fontId="19" fillId="0" borderId="0" xfId="0" applyNumberFormat="1" applyFont="1"/>
    <xf numFmtId="3" fontId="19" fillId="0" borderId="0" xfId="0" applyNumberFormat="1" applyFont="1"/>
    <xf numFmtId="165" fontId="16" fillId="0" borderId="0" xfId="4" applyNumberFormat="1" applyFont="1"/>
    <xf numFmtId="168" fontId="16" fillId="0" borderId="0" xfId="0" applyNumberFormat="1" applyFont="1"/>
    <xf numFmtId="165" fontId="19" fillId="0" borderId="0" xfId="4" applyNumberFormat="1" applyFont="1"/>
    <xf numFmtId="3" fontId="16" fillId="0" borderId="0" xfId="0" applyNumberFormat="1" applyFont="1"/>
    <xf numFmtId="0" fontId="15" fillId="0" borderId="0" xfId="0" applyFont="1" applyAlignment="1">
      <alignment horizontal="center"/>
    </xf>
    <xf numFmtId="3" fontId="21" fillId="0" borderId="0" xfId="0" applyNumberFormat="1" applyFont="1"/>
    <xf numFmtId="0" fontId="15" fillId="0" borderId="0" xfId="0" applyFont="1"/>
    <xf numFmtId="3" fontId="20" fillId="0" borderId="0" xfId="0" applyNumberFormat="1" applyFont="1"/>
    <xf numFmtId="164" fontId="16" fillId="0" borderId="0" xfId="0" applyNumberFormat="1" applyFont="1"/>
    <xf numFmtId="3" fontId="22" fillId="0" borderId="0" xfId="0" applyNumberFormat="1" applyFont="1"/>
    <xf numFmtId="0" fontId="15" fillId="0" borderId="0" xfId="0" applyFont="1" applyAlignment="1">
      <alignment horizontal="left"/>
    </xf>
    <xf numFmtId="3" fontId="15" fillId="0" borderId="0" xfId="0" applyNumberFormat="1" applyFont="1"/>
    <xf numFmtId="0" fontId="16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8" fontId="19" fillId="11" borderId="0" xfId="0" applyNumberFormat="1" applyFont="1" applyFill="1"/>
    <xf numFmtId="0" fontId="19" fillId="11" borderId="0" xfId="0" applyFont="1" applyFill="1"/>
    <xf numFmtId="0" fontId="16" fillId="11" borderId="0" xfId="0" applyFont="1" applyFill="1"/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14" fontId="25" fillId="0" borderId="0" xfId="0" applyNumberFormat="1" applyFont="1" applyAlignment="1">
      <alignment horizontal="right"/>
    </xf>
    <xf numFmtId="0" fontId="25" fillId="0" borderId="0" xfId="0" applyFont="1"/>
    <xf numFmtId="3" fontId="26" fillId="8" borderId="2" xfId="0" applyNumberFormat="1" applyFont="1" applyFill="1" applyBorder="1" applyAlignment="1">
      <alignment horizontal="center"/>
    </xf>
    <xf numFmtId="168" fontId="26" fillId="8" borderId="5" xfId="0" applyNumberFormat="1" applyFont="1" applyFill="1" applyBorder="1" applyAlignment="1">
      <alignment horizontal="center"/>
    </xf>
    <xf numFmtId="0" fontId="26" fillId="8" borderId="31" xfId="0" quotePrefix="1" applyFont="1" applyFill="1" applyBorder="1" applyAlignment="1">
      <alignment horizontal="center"/>
    </xf>
    <xf numFmtId="0" fontId="26" fillId="8" borderId="32" xfId="0" quotePrefix="1" applyFont="1" applyFill="1" applyBorder="1" applyAlignment="1">
      <alignment horizontal="center"/>
    </xf>
    <xf numFmtId="168" fontId="26" fillId="8" borderId="35" xfId="0" quotePrefix="1" applyNumberFormat="1" applyFont="1" applyFill="1" applyBorder="1" applyAlignment="1">
      <alignment horizontal="center"/>
    </xf>
    <xf numFmtId="14" fontId="28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right"/>
    </xf>
    <xf numFmtId="168" fontId="26" fillId="8" borderId="34" xfId="0" applyNumberFormat="1" applyFont="1" applyFill="1" applyBorder="1" applyAlignment="1">
      <alignment horizontal="center"/>
    </xf>
    <xf numFmtId="0" fontId="26" fillId="8" borderId="10" xfId="0" quotePrefix="1" applyFont="1" applyFill="1" applyBorder="1" applyAlignment="1">
      <alignment horizontal="center"/>
    </xf>
    <xf numFmtId="0" fontId="26" fillId="8" borderId="11" xfId="0" quotePrefix="1" applyFont="1" applyFill="1" applyBorder="1" applyAlignment="1">
      <alignment horizontal="center"/>
    </xf>
    <xf numFmtId="168" fontId="26" fillId="8" borderId="12" xfId="0" quotePrefix="1" applyNumberFormat="1" applyFont="1" applyFill="1" applyBorder="1" applyAlignment="1">
      <alignment horizontal="center"/>
    </xf>
    <xf numFmtId="3" fontId="16" fillId="0" borderId="4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167" fontId="15" fillId="0" borderId="30" xfId="0" applyNumberFormat="1" applyFont="1" applyBorder="1" applyAlignment="1">
      <alignment vertical="center"/>
    </xf>
    <xf numFmtId="167" fontId="15" fillId="0" borderId="14" xfId="0" applyNumberFormat="1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167" fontId="16" fillId="0" borderId="3" xfId="0" applyNumberFormat="1" applyFont="1" applyBorder="1" applyAlignment="1">
      <alignment vertical="center"/>
    </xf>
    <xf numFmtId="167" fontId="16" fillId="0" borderId="4" xfId="0" applyNumberFormat="1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167" fontId="15" fillId="0" borderId="3" xfId="0" applyNumberFormat="1" applyFont="1" applyBorder="1" applyAlignment="1">
      <alignment vertical="center"/>
    </xf>
    <xf numFmtId="167" fontId="15" fillId="0" borderId="4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167" fontId="16" fillId="0" borderId="26" xfId="0" applyNumberFormat="1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67" fontId="15" fillId="0" borderId="16" xfId="0" applyNumberFormat="1" applyFont="1" applyBorder="1" applyAlignment="1">
      <alignment vertical="center"/>
    </xf>
    <xf numFmtId="167" fontId="15" fillId="0" borderId="17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167" fontId="15" fillId="0" borderId="23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9" xfId="0" applyNumberFormat="1" applyFont="1" applyBorder="1" applyAlignment="1">
      <alignment vertical="center"/>
    </xf>
    <xf numFmtId="3" fontId="15" fillId="0" borderId="9" xfId="0" applyNumberFormat="1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167" fontId="16" fillId="0" borderId="38" xfId="0" applyNumberFormat="1" applyFont="1" applyBorder="1" applyAlignment="1">
      <alignment vertical="center"/>
    </xf>
    <xf numFmtId="167" fontId="29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168" fontId="29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3" fontId="19" fillId="11" borderId="0" xfId="0" applyNumberFormat="1" applyFont="1" applyFill="1"/>
    <xf numFmtId="49" fontId="32" fillId="0" borderId="0" xfId="0" quotePrefix="1" applyNumberFormat="1" applyFont="1" applyAlignment="1">
      <alignment horizontal="left" vertical="center"/>
    </xf>
    <xf numFmtId="49" fontId="24" fillId="0" borderId="0" xfId="0" quotePrefix="1" applyNumberFormat="1" applyFont="1" applyAlignment="1">
      <alignment horizontal="left" vertical="center"/>
    </xf>
    <xf numFmtId="3" fontId="16" fillId="0" borderId="3" xfId="0" applyNumberFormat="1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8" fillId="11" borderId="22" xfId="20" applyFont="1" applyFill="1" applyBorder="1" applyAlignment="1">
      <alignment vertical="center"/>
    </xf>
    <xf numFmtId="3" fontId="18" fillId="11" borderId="8" xfId="20" applyNumberFormat="1" applyFont="1" applyFill="1" applyBorder="1" applyAlignment="1">
      <alignment vertical="center"/>
    </xf>
    <xf numFmtId="3" fontId="18" fillId="11" borderId="9" xfId="20" applyNumberFormat="1" applyFont="1" applyFill="1" applyBorder="1" applyAlignment="1">
      <alignment vertical="center"/>
    </xf>
    <xf numFmtId="0" fontId="15" fillId="0" borderId="22" xfId="0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3" fontId="28" fillId="0" borderId="3" xfId="0" applyNumberFormat="1" applyFont="1" applyBorder="1" applyAlignment="1">
      <alignment vertical="center"/>
    </xf>
    <xf numFmtId="3" fontId="28" fillId="0" borderId="4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3" fontId="16" fillId="0" borderId="1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0" borderId="39" xfId="0" applyFont="1" applyBorder="1" applyAlignment="1">
      <alignment vertical="center"/>
    </xf>
    <xf numFmtId="0" fontId="37" fillId="0" borderId="0" xfId="0" applyFont="1"/>
    <xf numFmtId="0" fontId="35" fillId="0" borderId="0" xfId="0" applyFont="1"/>
    <xf numFmtId="0" fontId="1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8" borderId="22" xfId="20" applyFont="1" applyFill="1" applyBorder="1" applyAlignment="1">
      <alignment vertical="center"/>
    </xf>
    <xf numFmtId="3" fontId="18" fillId="8" borderId="8" xfId="20" applyNumberFormat="1" applyFont="1" applyFill="1" applyBorder="1" applyAlignment="1">
      <alignment vertical="center"/>
    </xf>
    <xf numFmtId="3" fontId="18" fillId="8" borderId="9" xfId="20" applyNumberFormat="1" applyFont="1" applyFill="1" applyBorder="1" applyAlignment="1">
      <alignment vertical="center"/>
    </xf>
    <xf numFmtId="0" fontId="38" fillId="0" borderId="0" xfId="0" applyFont="1"/>
    <xf numFmtId="0" fontId="39" fillId="0" borderId="0" xfId="0" applyFont="1"/>
    <xf numFmtId="0" fontId="31" fillId="0" borderId="0" xfId="0" applyFont="1"/>
    <xf numFmtId="0" fontId="29" fillId="0" borderId="0" xfId="0" applyFont="1"/>
    <xf numFmtId="3" fontId="40" fillId="0" borderId="0" xfId="0" applyNumberFormat="1" applyFont="1"/>
    <xf numFmtId="3" fontId="31" fillId="0" borderId="0" xfId="0" applyNumberFormat="1" applyFont="1"/>
    <xf numFmtId="3" fontId="41" fillId="0" borderId="0" xfId="0" applyNumberFormat="1" applyFont="1"/>
    <xf numFmtId="164" fontId="31" fillId="0" borderId="0" xfId="0" applyNumberFormat="1" applyFont="1"/>
    <xf numFmtId="3" fontId="42" fillId="0" borderId="0" xfId="0" applyNumberFormat="1" applyFont="1"/>
    <xf numFmtId="170" fontId="15" fillId="0" borderId="15" xfId="0" applyNumberFormat="1" applyFont="1" applyBorder="1" applyAlignment="1">
      <alignment vertical="center"/>
    </xf>
    <xf numFmtId="170" fontId="16" fillId="0" borderId="5" xfId="0" applyNumberFormat="1" applyFont="1" applyBorder="1" applyAlignment="1">
      <alignment vertical="center"/>
    </xf>
    <xf numFmtId="170" fontId="16" fillId="0" borderId="5" xfId="0" quotePrefix="1" applyNumberFormat="1" applyFont="1" applyBorder="1" applyAlignment="1">
      <alignment horizontal="right" vertical="center"/>
    </xf>
    <xf numFmtId="170" fontId="16" fillId="0" borderId="20" xfId="0" applyNumberFormat="1" applyFont="1" applyBorder="1" applyAlignment="1">
      <alignment vertical="center"/>
    </xf>
    <xf numFmtId="170" fontId="15" fillId="0" borderId="5" xfId="0" applyNumberFormat="1" applyFont="1" applyBorder="1" applyAlignment="1">
      <alignment vertical="center"/>
    </xf>
    <xf numFmtId="170" fontId="16" fillId="0" borderId="5" xfId="0" applyNumberFormat="1" applyFont="1" applyBorder="1" applyAlignment="1">
      <alignment horizontal="right" vertical="center"/>
    </xf>
    <xf numFmtId="170" fontId="15" fillId="0" borderId="2" xfId="0" applyNumberFormat="1" applyFont="1" applyBorder="1" applyAlignment="1">
      <alignment vertical="center"/>
    </xf>
    <xf numFmtId="170" fontId="15" fillId="0" borderId="7" xfId="0" applyNumberFormat="1" applyFont="1" applyBorder="1" applyAlignment="1">
      <alignment vertical="center"/>
    </xf>
    <xf numFmtId="170" fontId="15" fillId="0" borderId="24" xfId="0" applyNumberFormat="1" applyFont="1" applyBorder="1" applyAlignment="1">
      <alignment vertical="center"/>
    </xf>
    <xf numFmtId="170" fontId="18" fillId="8" borderId="7" xfId="20" applyNumberFormat="1" applyFont="1" applyFill="1" applyBorder="1" applyAlignment="1">
      <alignment vertical="center"/>
    </xf>
    <xf numFmtId="170" fontId="16" fillId="0" borderId="7" xfId="0" applyNumberFormat="1" applyFont="1" applyBorder="1" applyAlignment="1">
      <alignment vertical="center"/>
    </xf>
    <xf numFmtId="170" fontId="28" fillId="0" borderId="5" xfId="0" applyNumberFormat="1" applyFont="1" applyBorder="1" applyAlignment="1">
      <alignment vertical="center"/>
    </xf>
    <xf numFmtId="170" fontId="28" fillId="0" borderId="20" xfId="0" applyNumberFormat="1" applyFont="1" applyBorder="1" applyAlignment="1">
      <alignment vertical="center"/>
    </xf>
    <xf numFmtId="170" fontId="16" fillId="0" borderId="12" xfId="0" applyNumberFormat="1" applyFont="1" applyBorder="1" applyAlignment="1">
      <alignment vertical="center"/>
    </xf>
    <xf numFmtId="49" fontId="24" fillId="0" borderId="0" xfId="0" quotePrefix="1" applyNumberFormat="1" applyFont="1" applyAlignment="1">
      <alignment horizontal="right" vertical="center"/>
    </xf>
    <xf numFmtId="170" fontId="18" fillId="11" borderId="7" xfId="2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16" fillId="0" borderId="1" xfId="0" applyFont="1" applyBorder="1" applyAlignment="1">
      <alignment vertical="center"/>
    </xf>
    <xf numFmtId="3" fontId="16" fillId="0" borderId="42" xfId="0" applyNumberFormat="1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167" fontId="15" fillId="0" borderId="10" xfId="0" applyNumberFormat="1" applyFont="1" applyBorder="1" applyAlignment="1">
      <alignment vertical="center"/>
    </xf>
    <xf numFmtId="167" fontId="15" fillId="0" borderId="11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170" fontId="15" fillId="0" borderId="12" xfId="0" applyNumberFormat="1" applyFont="1" applyBorder="1" applyAlignment="1">
      <alignment vertical="center"/>
    </xf>
    <xf numFmtId="167" fontId="15" fillId="0" borderId="43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" fontId="26" fillId="8" borderId="36" xfId="19" quotePrefix="1" applyNumberFormat="1" applyFont="1" applyFill="1" applyBorder="1" applyAlignment="1">
      <alignment horizontal="center"/>
    </xf>
    <xf numFmtId="1" fontId="26" fillId="8" borderId="37" xfId="19" applyNumberFormat="1" applyFont="1" applyFill="1" applyBorder="1" applyAlignment="1">
      <alignment horizontal="center"/>
    </xf>
    <xf numFmtId="1" fontId="26" fillId="8" borderId="36" xfId="19" applyNumberFormat="1" applyFont="1" applyFill="1" applyBorder="1" applyAlignment="1">
      <alignment horizontal="center"/>
    </xf>
    <xf numFmtId="1" fontId="26" fillId="8" borderId="36" xfId="0" quotePrefix="1" applyNumberFormat="1" applyFont="1" applyFill="1" applyBorder="1" applyAlignment="1">
      <alignment horizontal="center" wrapText="1"/>
    </xf>
    <xf numFmtId="0" fontId="26" fillId="8" borderId="44" xfId="0" quotePrefix="1" applyFont="1" applyFill="1" applyBorder="1" applyAlignment="1">
      <alignment horizontal="center" wrapText="1"/>
    </xf>
    <xf numFmtId="0" fontId="26" fillId="8" borderId="45" xfId="0" quotePrefix="1" applyFont="1" applyFill="1" applyBorder="1" applyAlignment="1">
      <alignment horizontal="center" wrapText="1"/>
    </xf>
    <xf numFmtId="1" fontId="26" fillId="8" borderId="36" xfId="0" applyNumberFormat="1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wrapText="1"/>
    </xf>
    <xf numFmtId="3" fontId="26" fillId="8" borderId="40" xfId="0" applyNumberFormat="1" applyFont="1" applyFill="1" applyBorder="1" applyAlignment="1">
      <alignment horizontal="center"/>
    </xf>
    <xf numFmtId="3" fontId="26" fillId="8" borderId="41" xfId="0" applyNumberFormat="1" applyFont="1" applyFill="1" applyBorder="1" applyAlignment="1">
      <alignment horizontal="center"/>
    </xf>
    <xf numFmtId="0" fontId="27" fillId="8" borderId="38" xfId="0" applyFont="1" applyFill="1" applyBorder="1" applyAlignment="1">
      <alignment horizontal="center"/>
    </xf>
    <xf numFmtId="0" fontId="27" fillId="8" borderId="6" xfId="0" applyFont="1" applyFill="1" applyBorder="1" applyAlignment="1">
      <alignment horizontal="center"/>
    </xf>
    <xf numFmtId="168" fontId="26" fillId="8" borderId="26" xfId="0" quotePrefix="1" applyNumberFormat="1" applyFont="1" applyFill="1" applyBorder="1" applyAlignment="1">
      <alignment horizontal="center"/>
    </xf>
    <xf numFmtId="168" fontId="26" fillId="8" borderId="6" xfId="0" quotePrefix="1" applyNumberFormat="1" applyFont="1" applyFill="1" applyBorder="1" applyAlignment="1">
      <alignment horizontal="center"/>
    </xf>
    <xf numFmtId="3" fontId="26" fillId="8" borderId="23" xfId="0" applyNumberFormat="1" applyFont="1" applyFill="1" applyBorder="1" applyAlignment="1">
      <alignment horizontal="center"/>
    </xf>
    <xf numFmtId="1" fontId="26" fillId="8" borderId="29" xfId="0" quotePrefix="1" applyNumberFormat="1" applyFont="1" applyFill="1" applyBorder="1" applyAlignment="1">
      <alignment horizontal="center" wrapText="1"/>
    </xf>
    <xf numFmtId="0" fontId="26" fillId="8" borderId="33" xfId="0" applyFont="1" applyFill="1" applyBorder="1" applyAlignment="1">
      <alignment horizontal="center" wrapText="1"/>
    </xf>
    <xf numFmtId="0" fontId="26" fillId="8" borderId="34" xfId="0" applyFont="1" applyFill="1" applyBorder="1" applyAlignment="1">
      <alignment horizontal="center" wrapText="1"/>
    </xf>
    <xf numFmtId="1" fontId="26" fillId="8" borderId="29" xfId="0" applyNumberFormat="1" applyFont="1" applyFill="1" applyBorder="1" applyAlignment="1">
      <alignment horizontal="center" wrapText="1"/>
    </xf>
  </cellXfs>
  <cellStyles count="30">
    <cellStyle name="20% - Accent5 2" xfId="28" xr:uid="{643ABC4D-282A-4979-8711-18B2642E92C8}"/>
    <cellStyle name="20% - Colore 1" xfId="20" builtinId="30"/>
    <cellStyle name="Detail ligne" xfId="1" xr:uid="{00000000-0005-0000-0000-000001000000}"/>
    <cellStyle name="Dezimal_ACEA" xfId="2" xr:uid="{00000000-0005-0000-0000-000002000000}"/>
    <cellStyle name="Ligne détail" xfId="3" xr:uid="{00000000-0005-0000-0000-000003000000}"/>
    <cellStyle name="Ligne détail 2" xfId="22" xr:uid="{00000000-0005-0000-0000-000004000000}"/>
    <cellStyle name="Normal 2" xfId="23" xr:uid="{00000000-0005-0000-0000-000005000000}"/>
    <cellStyle name="Normale" xfId="0" builtinId="0"/>
    <cellStyle name="Normale 2" xfId="21" xr:uid="{00000000-0005-0000-0000-000007000000}"/>
    <cellStyle name="Normale_Immat gennaio 1996" xfId="19" xr:uid="{00000000-0005-0000-0000-000008000000}"/>
    <cellStyle name="Percentuale" xfId="4" builtinId="5"/>
    <cellStyle name="Percentuale 2" xfId="29" xr:uid="{780643E7-F43D-4FCB-A7D3-5D7D219C7C01}"/>
    <cellStyle name="Standard_ACEA" xfId="5" xr:uid="{00000000-0005-0000-0000-00000A000000}"/>
    <cellStyle name="Titre colonne" xfId="6" xr:uid="{00000000-0005-0000-0000-00000B000000}"/>
    <cellStyle name="Titre colonnes" xfId="7" xr:uid="{00000000-0005-0000-0000-00000C000000}"/>
    <cellStyle name="Titre colonnes 2" xfId="24" xr:uid="{00000000-0005-0000-0000-00000D000000}"/>
    <cellStyle name="Titre general" xfId="8" xr:uid="{00000000-0005-0000-0000-00000E000000}"/>
    <cellStyle name="Titre général" xfId="9" xr:uid="{00000000-0005-0000-0000-00000F000000}"/>
    <cellStyle name="Titre ligne" xfId="10" xr:uid="{00000000-0005-0000-0000-000010000000}"/>
    <cellStyle name="Titre lignes" xfId="11" xr:uid="{00000000-0005-0000-0000-000011000000}"/>
    <cellStyle name="Titre tableau" xfId="12" xr:uid="{00000000-0005-0000-0000-000012000000}"/>
    <cellStyle name="Total intermediaire" xfId="13" xr:uid="{00000000-0005-0000-0000-000013000000}"/>
    <cellStyle name="Total intermediaire 0" xfId="14" xr:uid="{00000000-0005-0000-0000-000014000000}"/>
    <cellStyle name="Total intermediaire 0 2" xfId="27" xr:uid="{00000000-0005-0000-0000-000015000000}"/>
    <cellStyle name="Total intermediaire 1" xfId="15" xr:uid="{00000000-0005-0000-0000-000016000000}"/>
    <cellStyle name="Total intermediaire 2" xfId="26" xr:uid="{00000000-0005-0000-0000-000017000000}"/>
    <cellStyle name="Total intermediaire_22MERCATO VETTURE ACEA 07-2010" xfId="16" xr:uid="{00000000-0005-0000-0000-000018000000}"/>
    <cellStyle name="Total tableau" xfId="17" xr:uid="{00000000-0005-0000-0000-000019000000}"/>
    <cellStyle name="Totale 2" xfId="25" xr:uid="{00000000-0005-0000-0000-00001A000000}"/>
    <cellStyle name="Währung_ACEA" xfId="18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146051</xdr:rowOff>
    </xdr:from>
    <xdr:to>
      <xdr:col>0</xdr:col>
      <xdr:colOff>1356045</xdr:colOff>
      <xdr:row>5</xdr:row>
      <xdr:rowOff>93346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EAF378-3F4F-4EE9-BE5B-4A9A6E98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1" y="146051"/>
          <a:ext cx="1286194" cy="91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79375</xdr:rowOff>
    </xdr:from>
    <xdr:to>
      <xdr:col>0</xdr:col>
      <xdr:colOff>1316356</xdr:colOff>
      <xdr:row>5</xdr:row>
      <xdr:rowOff>22225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6821E86-0ECD-451C-9871-B5AB1EA2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79375"/>
          <a:ext cx="1284289" cy="902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79375</xdr:rowOff>
    </xdr:from>
    <xdr:to>
      <xdr:col>0</xdr:col>
      <xdr:colOff>1312546</xdr:colOff>
      <xdr:row>5</xdr:row>
      <xdr:rowOff>18415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6802E70-24E0-4D2C-B3F2-A93FB84B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79375"/>
          <a:ext cx="128619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A2D5-4A3F-4AA2-AE64-E320E26C0C0D}">
  <sheetPr>
    <pageSetUpPr fitToPage="1"/>
  </sheetPr>
  <dimension ref="A7:Q86"/>
  <sheetViews>
    <sheetView showGridLines="0" tabSelected="1" topLeftCell="A7" zoomScaleNormal="100" zoomScaleSheetLayoutView="100" workbookViewId="0"/>
  </sheetViews>
  <sheetFormatPr defaultColWidth="9.140625" defaultRowHeight="15"/>
  <cols>
    <col min="1" max="1" width="31.28515625" style="2" customWidth="1"/>
    <col min="2" max="3" width="16.85546875" style="2" customWidth="1"/>
    <col min="4" max="4" width="8.85546875" style="2" customWidth="1"/>
    <col min="5" max="6" width="16.85546875" style="2" customWidth="1"/>
    <col min="7" max="7" width="8.85546875" style="2" customWidth="1"/>
    <col min="8" max="8" width="12.28515625" style="2" customWidth="1"/>
    <col min="9" max="9" width="9.140625" style="2"/>
    <col min="10" max="10" width="10.140625" style="2" bestFit="1" customWidth="1"/>
    <col min="11" max="11" width="10.7109375" style="2" customWidth="1"/>
    <col min="12" max="12" width="10.140625" style="2" customWidth="1"/>
    <col min="13" max="13" width="8.7109375" style="2" customWidth="1"/>
    <col min="14" max="16384" width="9.140625" style="2"/>
  </cols>
  <sheetData>
    <row r="7" spans="1:17">
      <c r="A7" s="97" t="s">
        <v>90</v>
      </c>
      <c r="B7" s="102"/>
      <c r="C7" s="102"/>
      <c r="D7" s="102"/>
      <c r="E7" s="12"/>
      <c r="F7" s="12"/>
      <c r="G7" s="12"/>
    </row>
    <row r="8" spans="1:17">
      <c r="A8" s="98" t="s">
        <v>91</v>
      </c>
      <c r="B8" s="99"/>
      <c r="C8" s="99"/>
      <c r="D8" s="99"/>
      <c r="E8" s="104"/>
      <c r="F8" s="104"/>
    </row>
    <row r="9" spans="1:17">
      <c r="A9" s="105"/>
      <c r="B9" s="105"/>
      <c r="C9" s="105"/>
      <c r="D9" s="105"/>
      <c r="E9" s="104"/>
      <c r="F9" s="104"/>
    </row>
    <row r="10" spans="1:17" ht="12.75" customHeight="1">
      <c r="A10" s="1"/>
      <c r="B10" s="143"/>
      <c r="C10" s="143"/>
      <c r="D10" s="143"/>
      <c r="E10" s="143"/>
      <c r="F10" s="143"/>
      <c r="G10" s="143"/>
    </row>
    <row r="11" spans="1:17" ht="12.75" customHeight="1" thickBot="1">
      <c r="D11" s="37" t="s">
        <v>5</v>
      </c>
      <c r="F11" s="38"/>
    </row>
    <row r="12" spans="1:17">
      <c r="B12" s="144" t="s">
        <v>104</v>
      </c>
      <c r="C12" s="145" t="s">
        <v>8</v>
      </c>
      <c r="D12" s="39" t="s">
        <v>0</v>
      </c>
      <c r="E12" s="146" t="s">
        <v>105</v>
      </c>
      <c r="F12" s="145" t="s">
        <v>8</v>
      </c>
      <c r="G12" s="39" t="s">
        <v>0</v>
      </c>
    </row>
    <row r="13" spans="1:17" ht="15.75" thickBot="1">
      <c r="B13" s="40">
        <v>2024</v>
      </c>
      <c r="C13" s="41">
        <v>2023</v>
      </c>
      <c r="D13" s="42" t="s">
        <v>100</v>
      </c>
      <c r="E13" s="40">
        <v>2024</v>
      </c>
      <c r="F13" s="41">
        <v>2023</v>
      </c>
      <c r="G13" s="42" t="s">
        <v>100</v>
      </c>
      <c r="J13" s="6"/>
    </row>
    <row r="14" spans="1:17">
      <c r="A14" s="135" t="s">
        <v>44</v>
      </c>
      <c r="B14" s="82">
        <v>19894</v>
      </c>
      <c r="C14" s="43">
        <v>19840</v>
      </c>
      <c r="D14" s="119">
        <v>0.27217741935483869</v>
      </c>
      <c r="E14" s="82">
        <v>191023</v>
      </c>
      <c r="F14" s="43">
        <v>182886</v>
      </c>
      <c r="G14" s="119">
        <v>4.4492197325109633</v>
      </c>
      <c r="H14" s="4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60" t="s">
        <v>45</v>
      </c>
      <c r="B15" s="82">
        <v>31676</v>
      </c>
      <c r="C15" s="43">
        <v>38906</v>
      </c>
      <c r="D15" s="119">
        <v>-18.583251940574719</v>
      </c>
      <c r="E15" s="82">
        <v>356568</v>
      </c>
      <c r="F15" s="43">
        <v>374848</v>
      </c>
      <c r="G15" s="119">
        <v>-4.876643332764214</v>
      </c>
      <c r="H15" s="4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60" t="s">
        <v>46</v>
      </c>
      <c r="B16" s="82">
        <v>2522</v>
      </c>
      <c r="C16" s="43">
        <v>2965</v>
      </c>
      <c r="D16" s="119">
        <v>-14.940978077571671</v>
      </c>
      <c r="E16" s="82">
        <v>32393</v>
      </c>
      <c r="F16" s="43">
        <v>27365</v>
      </c>
      <c r="G16" s="119">
        <v>18.373835190937328</v>
      </c>
      <c r="H16" s="4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60" t="s">
        <v>47</v>
      </c>
      <c r="B17" s="82">
        <v>4197</v>
      </c>
      <c r="C17" s="43">
        <v>3734</v>
      </c>
      <c r="D17" s="119">
        <v>12.399571505088378</v>
      </c>
      <c r="E17" s="82">
        <v>52748</v>
      </c>
      <c r="F17" s="43">
        <v>47101</v>
      </c>
      <c r="G17" s="119">
        <v>11.989129742468313</v>
      </c>
      <c r="H17" s="4"/>
      <c r="J17" s="6"/>
    </row>
    <row r="18" spans="1:17">
      <c r="A18" s="60" t="s">
        <v>48</v>
      </c>
      <c r="B18" s="82">
        <v>1341</v>
      </c>
      <c r="C18" s="43">
        <v>1525</v>
      </c>
      <c r="D18" s="119">
        <v>-12.065573770491804</v>
      </c>
      <c r="E18" s="82">
        <v>12304</v>
      </c>
      <c r="F18" s="43">
        <v>11588</v>
      </c>
      <c r="G18" s="119">
        <v>6.1788056610286501</v>
      </c>
      <c r="H18" s="4"/>
      <c r="J18" s="6"/>
    </row>
    <row r="19" spans="1:17">
      <c r="A19" s="60" t="s">
        <v>49</v>
      </c>
      <c r="B19" s="82">
        <v>18242</v>
      </c>
      <c r="C19" s="43">
        <v>17208</v>
      </c>
      <c r="D19" s="119">
        <v>6.0088331008833107</v>
      </c>
      <c r="E19" s="82">
        <v>171997</v>
      </c>
      <c r="F19" s="43">
        <v>167562</v>
      </c>
      <c r="G19" s="119">
        <v>2.6467814898365978</v>
      </c>
      <c r="H19" s="7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60" t="s">
        <v>50</v>
      </c>
      <c r="B20" s="82">
        <v>15565</v>
      </c>
      <c r="C20" s="43">
        <v>14881</v>
      </c>
      <c r="D20" s="119">
        <v>4.596465291311068</v>
      </c>
      <c r="E20" s="82">
        <v>126298</v>
      </c>
      <c r="F20" s="43">
        <v>123980</v>
      </c>
      <c r="G20" s="119">
        <v>1.8696563961929344</v>
      </c>
      <c r="H20" s="4"/>
      <c r="J20" s="6"/>
    </row>
    <row r="21" spans="1:17">
      <c r="A21" s="60" t="s">
        <v>51</v>
      </c>
      <c r="B21" s="82">
        <v>2125</v>
      </c>
      <c r="C21" s="43">
        <v>1733</v>
      </c>
      <c r="D21" s="119">
        <v>22.619734564339296</v>
      </c>
      <c r="E21" s="82">
        <v>15827</v>
      </c>
      <c r="F21" s="43">
        <v>17454</v>
      </c>
      <c r="G21" s="119">
        <v>-9.321645468087544</v>
      </c>
      <c r="H21" s="7"/>
      <c r="J21" s="6"/>
    </row>
    <row r="22" spans="1:17">
      <c r="A22" s="60" t="s">
        <v>52</v>
      </c>
      <c r="B22" s="82">
        <v>4601</v>
      </c>
      <c r="C22" s="43">
        <v>7483</v>
      </c>
      <c r="D22" s="119">
        <v>-38.513964987304554</v>
      </c>
      <c r="E22" s="82">
        <v>55500</v>
      </c>
      <c r="F22" s="43">
        <v>68578</v>
      </c>
      <c r="G22" s="119">
        <v>-19.070255767155647</v>
      </c>
      <c r="H22" s="7"/>
      <c r="J22" s="6"/>
    </row>
    <row r="23" spans="1:17">
      <c r="A23" s="60" t="s">
        <v>53</v>
      </c>
      <c r="B23" s="82">
        <v>139002</v>
      </c>
      <c r="C23" s="43">
        <v>156303</v>
      </c>
      <c r="D23" s="119">
        <v>-11.068885434060768</v>
      </c>
      <c r="E23" s="82">
        <v>1265902</v>
      </c>
      <c r="F23" s="43">
        <v>1288624</v>
      </c>
      <c r="G23" s="119">
        <v>-1.7632761767590857</v>
      </c>
      <c r="H23" s="7"/>
      <c r="J23" s="6"/>
    </row>
    <row r="24" spans="1:17">
      <c r="A24" s="60" t="s">
        <v>54</v>
      </c>
      <c r="B24" s="82">
        <v>208848</v>
      </c>
      <c r="C24" s="43">
        <v>224502</v>
      </c>
      <c r="D24" s="119">
        <v>-6.972766389609002</v>
      </c>
      <c r="E24" s="82">
        <v>2116074</v>
      </c>
      <c r="F24" s="43">
        <v>2138066</v>
      </c>
      <c r="G24" s="119">
        <v>-1.0285931304272178</v>
      </c>
      <c r="H24" s="7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60" t="s">
        <v>55</v>
      </c>
      <c r="B25" s="82">
        <v>9661</v>
      </c>
      <c r="C25" s="43">
        <v>11401</v>
      </c>
      <c r="D25" s="119">
        <v>-15.261819138672047</v>
      </c>
      <c r="E25" s="82">
        <v>108035</v>
      </c>
      <c r="F25" s="43">
        <v>104510</v>
      </c>
      <c r="G25" s="119">
        <v>3.3728829777054825</v>
      </c>
      <c r="H25" s="4"/>
      <c r="J25" s="6"/>
    </row>
    <row r="26" spans="1:17">
      <c r="A26" s="60" t="s">
        <v>56</v>
      </c>
      <c r="B26" s="82">
        <v>9074</v>
      </c>
      <c r="C26" s="43">
        <v>9122</v>
      </c>
      <c r="D26" s="119">
        <v>-0.526200394650296</v>
      </c>
      <c r="E26" s="82">
        <v>89052</v>
      </c>
      <c r="F26" s="43">
        <v>83013</v>
      </c>
      <c r="G26" s="119">
        <v>7.2747641935600447</v>
      </c>
      <c r="H26" s="7"/>
      <c r="J26" s="6"/>
    </row>
    <row r="27" spans="1:17">
      <c r="A27" s="60" t="s">
        <v>57</v>
      </c>
      <c r="B27" s="82">
        <v>5124</v>
      </c>
      <c r="C27" s="43">
        <v>5727</v>
      </c>
      <c r="D27" s="119">
        <v>-10.529072812991094</v>
      </c>
      <c r="E27" s="82">
        <v>117248</v>
      </c>
      <c r="F27" s="43">
        <v>118926</v>
      </c>
      <c r="G27" s="119">
        <v>-1.4109614382052704</v>
      </c>
      <c r="H27" s="7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60" t="s">
        <v>58</v>
      </c>
      <c r="B28" s="82">
        <v>121725</v>
      </c>
      <c r="C28" s="43">
        <v>136355</v>
      </c>
      <c r="D28" s="119">
        <v>-10.729346191925488</v>
      </c>
      <c r="E28" s="82">
        <v>1202447</v>
      </c>
      <c r="F28" s="43">
        <v>1177340</v>
      </c>
      <c r="G28" s="119">
        <v>2.1325190684084459</v>
      </c>
      <c r="H28" s="4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60" t="s">
        <v>88</v>
      </c>
      <c r="B29" s="82">
        <v>1409</v>
      </c>
      <c r="C29" s="43">
        <v>1425</v>
      </c>
      <c r="D29" s="119">
        <v>-1.1228070175438596</v>
      </c>
      <c r="E29" s="82">
        <v>13085</v>
      </c>
      <c r="F29" s="43">
        <v>15054</v>
      </c>
      <c r="G29" s="119">
        <v>-13.079580178025774</v>
      </c>
      <c r="H29" s="4"/>
      <c r="J29" s="6"/>
    </row>
    <row r="30" spans="1:17">
      <c r="A30" s="60" t="s">
        <v>59</v>
      </c>
      <c r="B30" s="82">
        <v>2581</v>
      </c>
      <c r="C30" s="43">
        <v>2255</v>
      </c>
      <c r="D30" s="119">
        <v>14.456762749445677</v>
      </c>
      <c r="E30" s="82">
        <v>22169</v>
      </c>
      <c r="F30" s="43">
        <v>21613</v>
      </c>
      <c r="G30" s="119">
        <v>2.5725257946606206</v>
      </c>
      <c r="H30" s="7"/>
      <c r="J30" s="6"/>
    </row>
    <row r="31" spans="1:17">
      <c r="A31" s="60" t="s">
        <v>60</v>
      </c>
      <c r="B31" s="82">
        <v>3620</v>
      </c>
      <c r="C31" s="43">
        <v>3879</v>
      </c>
      <c r="D31" s="119">
        <v>-6.6769786027326621</v>
      </c>
      <c r="E31" s="82">
        <v>35917</v>
      </c>
      <c r="F31" s="43">
        <v>38001</v>
      </c>
      <c r="G31" s="119">
        <v>-5.4840662087839798</v>
      </c>
      <c r="H31" s="7"/>
      <c r="I31" s="5"/>
      <c r="J31" s="5"/>
      <c r="K31" s="5"/>
      <c r="L31" s="5"/>
      <c r="M31" s="5"/>
      <c r="N31" s="5"/>
      <c r="O31" s="5"/>
      <c r="P31" s="5"/>
      <c r="Q31" s="5"/>
    </row>
    <row r="32" spans="1:17" s="1" customFormat="1">
      <c r="A32" s="60" t="s">
        <v>89</v>
      </c>
      <c r="B32" s="82">
        <v>581</v>
      </c>
      <c r="C32" s="43">
        <v>374</v>
      </c>
      <c r="D32" s="119">
        <v>55.347593582887697</v>
      </c>
      <c r="E32" s="82">
        <v>5938</v>
      </c>
      <c r="F32" s="43">
        <v>5554</v>
      </c>
      <c r="G32" s="119">
        <v>6.9139359020525744</v>
      </c>
      <c r="H32" s="4"/>
      <c r="J32" s="8"/>
    </row>
    <row r="33" spans="1:17">
      <c r="A33" s="60" t="s">
        <v>61</v>
      </c>
      <c r="B33" s="82">
        <v>31235</v>
      </c>
      <c r="C33" s="43">
        <v>29726</v>
      </c>
      <c r="D33" s="119">
        <v>5.0763641256812218</v>
      </c>
      <c r="E33" s="82">
        <v>279883</v>
      </c>
      <c r="F33" s="43">
        <v>286649</v>
      </c>
      <c r="G33" s="119">
        <v>-2.3603780232967844</v>
      </c>
      <c r="H33" s="4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60" t="s">
        <v>62</v>
      </c>
      <c r="B34" s="82">
        <v>41461</v>
      </c>
      <c r="C34" s="44">
        <v>39078</v>
      </c>
      <c r="D34" s="119">
        <v>6.0980602896770559</v>
      </c>
      <c r="E34" s="82">
        <v>398631</v>
      </c>
      <c r="F34" s="44">
        <v>350317</v>
      </c>
      <c r="G34" s="119">
        <v>13.79150883342801</v>
      </c>
      <c r="H34" s="4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60" t="s">
        <v>63</v>
      </c>
      <c r="B35" s="82">
        <v>15053</v>
      </c>
      <c r="C35" s="43">
        <v>14077</v>
      </c>
      <c r="D35" s="119">
        <v>6.9332954464729699</v>
      </c>
      <c r="E35" s="82">
        <v>157842</v>
      </c>
      <c r="F35" s="43">
        <v>153356</v>
      </c>
      <c r="G35" s="119">
        <v>2.9252197501238948</v>
      </c>
      <c r="H35" s="4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60" t="s">
        <v>64</v>
      </c>
      <c r="B36" s="82">
        <v>8975</v>
      </c>
      <c r="C36" s="44">
        <v>10545</v>
      </c>
      <c r="D36" s="119">
        <v>-14.888572783309625</v>
      </c>
      <c r="E36" s="82">
        <v>115509</v>
      </c>
      <c r="F36" s="44">
        <v>110711</v>
      </c>
      <c r="G36" s="119">
        <v>4.3338060355339572</v>
      </c>
      <c r="H36" s="4"/>
      <c r="J36" s="6"/>
    </row>
    <row r="37" spans="1:17">
      <c r="A37" s="60" t="s">
        <v>65</v>
      </c>
      <c r="B37" s="82">
        <v>7321</v>
      </c>
      <c r="C37" s="43">
        <v>7940</v>
      </c>
      <c r="D37" s="119">
        <v>-7.7959697732997473</v>
      </c>
      <c r="E37" s="82">
        <v>68292</v>
      </c>
      <c r="F37" s="43">
        <v>68885</v>
      </c>
      <c r="G37" s="119">
        <v>-0.86085504826885395</v>
      </c>
      <c r="H37" s="7"/>
      <c r="J37" s="6"/>
    </row>
    <row r="38" spans="1:17" s="1" customFormat="1">
      <c r="A38" s="60" t="s">
        <v>66</v>
      </c>
      <c r="B38" s="82">
        <v>4461</v>
      </c>
      <c r="C38" s="43">
        <v>4051</v>
      </c>
      <c r="D38" s="119">
        <v>10.120957788200444</v>
      </c>
      <c r="E38" s="82">
        <v>41005</v>
      </c>
      <c r="F38" s="43">
        <v>38377</v>
      </c>
      <c r="G38" s="119">
        <v>6.8478515777679343</v>
      </c>
      <c r="H38" s="7"/>
      <c r="J38" s="8"/>
    </row>
    <row r="39" spans="1:17">
      <c r="A39" s="83" t="s">
        <v>67</v>
      </c>
      <c r="B39" s="82">
        <v>73144</v>
      </c>
      <c r="C39" s="44">
        <v>68803</v>
      </c>
      <c r="D39" s="119">
        <v>6.3093179076493753</v>
      </c>
      <c r="E39" s="82">
        <v>744698</v>
      </c>
      <c r="F39" s="43">
        <v>711383</v>
      </c>
      <c r="G39" s="119">
        <v>4.6831313090135689</v>
      </c>
      <c r="H39" s="4"/>
      <c r="I39" s="5"/>
      <c r="J39" s="5"/>
      <c r="K39" s="5"/>
      <c r="L39" s="5"/>
      <c r="M39" s="5"/>
      <c r="N39" s="5"/>
      <c r="O39" s="5"/>
      <c r="P39" s="5"/>
      <c r="Q39" s="5"/>
    </row>
    <row r="40" spans="1:17" s="23" customFormat="1">
      <c r="A40" s="60" t="s">
        <v>68</v>
      </c>
      <c r="B40" s="82">
        <v>25725</v>
      </c>
      <c r="C40" s="43">
        <v>28135</v>
      </c>
      <c r="D40" s="119">
        <v>-8.5658432557312949</v>
      </c>
      <c r="E40" s="82">
        <v>193391</v>
      </c>
      <c r="F40" s="43">
        <v>209963</v>
      </c>
      <c r="G40" s="119">
        <v>-7.8928192110038431</v>
      </c>
      <c r="H40" s="21"/>
      <c r="I40" s="79"/>
      <c r="J40" s="79"/>
      <c r="K40" s="79"/>
      <c r="L40" s="79"/>
      <c r="M40" s="79"/>
      <c r="N40" s="79"/>
      <c r="O40" s="79"/>
      <c r="P40" s="79"/>
      <c r="Q40" s="79"/>
    </row>
    <row r="41" spans="1:17" s="23" customFormat="1">
      <c r="A41" s="84" t="s">
        <v>69</v>
      </c>
      <c r="B41" s="85">
        <v>809163</v>
      </c>
      <c r="C41" s="86">
        <v>861973</v>
      </c>
      <c r="D41" s="133">
        <v>-6.1266420177894201</v>
      </c>
      <c r="E41" s="85">
        <v>7989776</v>
      </c>
      <c r="F41" s="86">
        <v>7941704</v>
      </c>
      <c r="G41" s="133">
        <v>0.60531090053217795</v>
      </c>
      <c r="H41" s="21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7.25">
      <c r="A42" s="87" t="s">
        <v>102</v>
      </c>
      <c r="B42" s="88">
        <v>704873</v>
      </c>
      <c r="C42" s="136">
        <v>760018</v>
      </c>
      <c r="D42" s="128">
        <v>-7.2557492059398543</v>
      </c>
      <c r="E42" s="88">
        <v>6950826</v>
      </c>
      <c r="F42" s="89">
        <v>6977110</v>
      </c>
      <c r="G42" s="128">
        <v>-0.37671758077484352</v>
      </c>
      <c r="H42" s="4"/>
      <c r="I42" s="1"/>
      <c r="J42" s="1"/>
      <c r="K42" s="1"/>
      <c r="L42" s="1"/>
      <c r="M42" s="1"/>
      <c r="N42" s="1"/>
      <c r="O42" s="1"/>
      <c r="P42" s="1"/>
      <c r="Q42" s="1"/>
    </row>
    <row r="43" spans="1:17" ht="17.25">
      <c r="A43" s="87" t="s">
        <v>103</v>
      </c>
      <c r="B43" s="88">
        <v>104290</v>
      </c>
      <c r="C43" s="89">
        <v>101955</v>
      </c>
      <c r="D43" s="128">
        <v>2.290226080133384</v>
      </c>
      <c r="E43" s="88">
        <v>1038950</v>
      </c>
      <c r="F43" s="89">
        <v>964594</v>
      </c>
      <c r="G43" s="128">
        <v>7.7085281475937073</v>
      </c>
      <c r="H43" s="4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90" t="s">
        <v>70</v>
      </c>
      <c r="B44" s="91">
        <v>560</v>
      </c>
      <c r="C44" s="92">
        <v>1134</v>
      </c>
      <c r="D44" s="129">
        <v>-50.617283950617285</v>
      </c>
      <c r="E44" s="91">
        <v>8211</v>
      </c>
      <c r="F44" s="92">
        <v>13835</v>
      </c>
      <c r="G44" s="129">
        <v>-40.650524033249006</v>
      </c>
      <c r="H44" s="4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90" t="s">
        <v>71</v>
      </c>
      <c r="B45" s="91">
        <v>12966</v>
      </c>
      <c r="C45" s="92">
        <v>10342</v>
      </c>
      <c r="D45" s="129">
        <v>25.372268420034811</v>
      </c>
      <c r="E45" s="91">
        <v>91794</v>
      </c>
      <c r="F45" s="92">
        <v>95497</v>
      </c>
      <c r="G45" s="129">
        <v>-3.8776087206927969</v>
      </c>
      <c r="H45" s="4"/>
      <c r="I45" s="5"/>
      <c r="J45" s="5"/>
      <c r="K45" s="5"/>
      <c r="L45" s="5"/>
      <c r="M45" s="5"/>
      <c r="N45" s="5"/>
      <c r="O45" s="5"/>
      <c r="P45" s="5"/>
      <c r="Q45" s="5"/>
    </row>
    <row r="46" spans="1:17">
      <c r="A46" s="90" t="s">
        <v>72</v>
      </c>
      <c r="B46" s="91">
        <v>20155</v>
      </c>
      <c r="C46" s="92">
        <v>21578</v>
      </c>
      <c r="D46" s="129">
        <v>-6.5946797664287695</v>
      </c>
      <c r="E46" s="91">
        <v>175730</v>
      </c>
      <c r="F46" s="92">
        <v>182906</v>
      </c>
      <c r="G46" s="130">
        <v>-3.923326736137688</v>
      </c>
      <c r="H46" s="4"/>
      <c r="I46" s="5"/>
      <c r="J46" s="5"/>
      <c r="K46" s="5"/>
      <c r="L46" s="5"/>
      <c r="M46" s="5"/>
      <c r="N46" s="5"/>
      <c r="O46" s="5"/>
      <c r="P46" s="5"/>
      <c r="Q46" s="5"/>
    </row>
    <row r="47" spans="1:17">
      <c r="A47" s="87" t="s">
        <v>1</v>
      </c>
      <c r="B47" s="88">
        <v>33681</v>
      </c>
      <c r="C47" s="89">
        <v>33054</v>
      </c>
      <c r="D47" s="128">
        <v>1.8968959883826468</v>
      </c>
      <c r="E47" s="88">
        <v>275735</v>
      </c>
      <c r="F47" s="89">
        <v>292238</v>
      </c>
      <c r="G47" s="128">
        <v>-5.6471095476974247</v>
      </c>
      <c r="H47" s="4"/>
      <c r="I47" s="5"/>
      <c r="J47" s="5"/>
      <c r="K47" s="5"/>
      <c r="L47" s="5"/>
      <c r="M47" s="5"/>
      <c r="N47" s="5"/>
      <c r="O47" s="5"/>
      <c r="P47" s="5"/>
      <c r="Q47" s="5"/>
    </row>
    <row r="48" spans="1:17" s="23" customFormat="1">
      <c r="A48" s="60" t="s">
        <v>73</v>
      </c>
      <c r="B48" s="82">
        <v>275239</v>
      </c>
      <c r="C48" s="43">
        <v>272610</v>
      </c>
      <c r="D48" s="119">
        <v>0.96438135064744501</v>
      </c>
      <c r="E48" s="82">
        <v>1514094</v>
      </c>
      <c r="F48" s="43">
        <v>1451908</v>
      </c>
      <c r="G48" s="119">
        <v>4.2830537472071235</v>
      </c>
      <c r="H48" s="21"/>
      <c r="I48" s="79"/>
      <c r="J48" s="79"/>
      <c r="K48" s="79"/>
      <c r="L48" s="79"/>
      <c r="M48" s="79"/>
      <c r="N48" s="79"/>
      <c r="O48" s="79"/>
      <c r="P48" s="79"/>
      <c r="Q48" s="79"/>
    </row>
    <row r="49" spans="1:14" ht="15.75" customHeight="1">
      <c r="A49" s="106" t="s">
        <v>74</v>
      </c>
      <c r="B49" s="107">
        <v>1118083</v>
      </c>
      <c r="C49" s="108">
        <v>1167637</v>
      </c>
      <c r="D49" s="127">
        <v>-4.2439559554895911</v>
      </c>
      <c r="E49" s="107">
        <v>9779605</v>
      </c>
      <c r="F49" s="108">
        <v>9685850</v>
      </c>
      <c r="G49" s="127">
        <v>0.96795841356205181</v>
      </c>
      <c r="H49" s="9"/>
    </row>
    <row r="50" spans="1:14" ht="15.75" customHeight="1" thickBot="1">
      <c r="A50" s="93" t="s">
        <v>75</v>
      </c>
      <c r="B50" s="94">
        <v>1013793</v>
      </c>
      <c r="C50" s="94">
        <v>1065682</v>
      </c>
      <c r="D50" s="131">
        <v>-4.8690885273468094</v>
      </c>
      <c r="E50" s="94">
        <v>8740655</v>
      </c>
      <c r="F50" s="95">
        <v>8721256</v>
      </c>
      <c r="G50" s="131">
        <v>0.22243355773525764</v>
      </c>
    </row>
    <row r="51" spans="1:14" ht="12.75" customHeight="1">
      <c r="A51" s="80" t="s">
        <v>76</v>
      </c>
      <c r="B51" s="24"/>
      <c r="C51" s="25"/>
      <c r="D51" s="25"/>
      <c r="E51" s="24"/>
      <c r="F51" s="25"/>
      <c r="G51" s="132" t="s">
        <v>92</v>
      </c>
    </row>
    <row r="52" spans="1:14">
      <c r="A52" s="24"/>
      <c r="B52" s="25"/>
      <c r="C52" s="25"/>
      <c r="D52" s="24"/>
      <c r="E52" s="24"/>
      <c r="F52" s="25"/>
      <c r="G52" s="132" t="s">
        <v>93</v>
      </c>
      <c r="J52" s="18"/>
    </row>
    <row r="53" spans="1:14">
      <c r="A53" s="24"/>
      <c r="B53" s="25"/>
      <c r="C53" s="25"/>
      <c r="D53" s="24"/>
      <c r="E53" s="81"/>
      <c r="F53" s="25"/>
      <c r="H53" s="10"/>
      <c r="I53" s="10"/>
      <c r="J53" s="10"/>
      <c r="K53" s="10"/>
      <c r="L53" s="10"/>
      <c r="M53" s="10"/>
    </row>
    <row r="54" spans="1:14">
      <c r="A54" s="81"/>
      <c r="B54" s="25"/>
      <c r="C54" s="25"/>
      <c r="D54" s="25"/>
      <c r="E54" s="24"/>
      <c r="F54" s="25"/>
      <c r="H54" s="10"/>
      <c r="I54" s="10"/>
      <c r="J54" s="10"/>
      <c r="K54" s="10"/>
      <c r="L54" s="10"/>
      <c r="M54" s="10"/>
    </row>
    <row r="55" spans="1:14">
      <c r="B55" s="11"/>
      <c r="C55" s="11"/>
      <c r="D55" s="11"/>
      <c r="E55" s="11"/>
      <c r="F55" s="11"/>
      <c r="G55" s="11"/>
      <c r="H55" s="5"/>
      <c r="I55" s="5"/>
      <c r="J55" s="9"/>
      <c r="K55" s="9"/>
      <c r="L55" s="13"/>
      <c r="M55" s="14"/>
    </row>
    <row r="56" spans="1:14">
      <c r="A56" s="12"/>
      <c r="B56" s="11"/>
      <c r="C56" s="11"/>
      <c r="D56" s="11"/>
      <c r="E56" s="11"/>
      <c r="F56" s="11"/>
      <c r="G56" s="11"/>
      <c r="H56" s="11"/>
      <c r="I56" s="9"/>
      <c r="J56" s="9"/>
      <c r="K56" s="9"/>
      <c r="L56" s="13"/>
      <c r="M56" s="14"/>
    </row>
    <row r="57" spans="1:14">
      <c r="A57" s="12"/>
      <c r="B57" s="11"/>
      <c r="C57" s="11"/>
      <c r="D57" s="11"/>
      <c r="E57" s="11"/>
      <c r="F57" s="11"/>
      <c r="G57" s="11"/>
      <c r="H57" s="11"/>
      <c r="I57" s="9"/>
      <c r="J57" s="9"/>
      <c r="K57" s="9"/>
      <c r="L57" s="13"/>
      <c r="M57" s="14"/>
    </row>
    <row r="58" spans="1:14">
      <c r="A58" s="12"/>
      <c r="B58" s="11"/>
      <c r="C58" s="11"/>
      <c r="D58" s="11"/>
      <c r="E58" s="11"/>
      <c r="F58" s="11"/>
      <c r="G58" s="11"/>
      <c r="H58" s="11"/>
      <c r="I58" s="9"/>
      <c r="J58" s="9"/>
      <c r="K58" s="9"/>
      <c r="L58" s="13"/>
      <c r="M58" s="14"/>
    </row>
    <row r="59" spans="1:14">
      <c r="A59" s="12"/>
      <c r="B59" s="11"/>
      <c r="C59" s="11"/>
      <c r="D59" s="11"/>
      <c r="E59" s="11"/>
      <c r="F59" s="11"/>
      <c r="G59" s="11"/>
      <c r="H59" s="11"/>
      <c r="I59" s="9"/>
      <c r="J59" s="9"/>
      <c r="K59" s="9"/>
      <c r="L59" s="115"/>
      <c r="M59" s="116"/>
      <c r="N59" s="111"/>
    </row>
    <row r="60" spans="1:14">
      <c r="A60" s="12"/>
      <c r="B60" s="11"/>
      <c r="C60" s="11"/>
      <c r="D60" s="11"/>
      <c r="E60" s="11"/>
      <c r="F60" s="11"/>
      <c r="G60" s="11"/>
      <c r="H60" s="11"/>
      <c r="I60" s="9"/>
      <c r="J60" s="9"/>
      <c r="K60" s="9"/>
      <c r="L60" s="115"/>
      <c r="M60" s="116"/>
      <c r="N60" s="111"/>
    </row>
    <row r="61" spans="1:14">
      <c r="A61" s="12"/>
      <c r="B61" s="11"/>
      <c r="C61" s="11"/>
      <c r="D61" s="11"/>
      <c r="E61" s="11"/>
      <c r="F61" s="11"/>
      <c r="G61" s="11"/>
      <c r="H61" s="5"/>
      <c r="I61" s="9"/>
      <c r="J61" s="9"/>
      <c r="K61" s="9"/>
      <c r="L61" s="115"/>
      <c r="M61" s="116"/>
      <c r="N61" s="111"/>
    </row>
    <row r="62" spans="1:14">
      <c r="A62" s="12"/>
      <c r="B62" s="11"/>
      <c r="C62" s="11"/>
      <c r="D62" s="11"/>
      <c r="E62" s="11"/>
      <c r="F62" s="11"/>
      <c r="G62" s="11"/>
      <c r="H62" s="5"/>
      <c r="I62" s="9"/>
      <c r="J62" s="9"/>
      <c r="K62" s="9"/>
      <c r="L62" s="115"/>
      <c r="M62" s="116"/>
      <c r="N62" s="111"/>
    </row>
    <row r="63" spans="1:14">
      <c r="A63" s="12"/>
      <c r="B63" s="11"/>
      <c r="C63" s="11"/>
      <c r="D63" s="11"/>
      <c r="E63" s="11"/>
      <c r="F63" s="11"/>
      <c r="G63" s="11"/>
      <c r="H63" s="113"/>
      <c r="I63" s="114"/>
      <c r="J63" s="114"/>
      <c r="K63" s="117"/>
      <c r="L63" s="115"/>
      <c r="M63" s="116"/>
      <c r="N63" s="111"/>
    </row>
    <row r="64" spans="1:14">
      <c r="A64" s="112"/>
      <c r="B64" s="113"/>
      <c r="C64" s="113"/>
      <c r="D64" s="113"/>
      <c r="E64" s="113"/>
      <c r="F64" s="113"/>
      <c r="G64" s="113"/>
      <c r="H64" s="113"/>
      <c r="I64" s="114"/>
      <c r="J64" s="114"/>
      <c r="K64" s="114"/>
      <c r="L64" s="115"/>
      <c r="M64" s="116"/>
      <c r="N64" s="111"/>
    </row>
    <row r="65" spans="1:13">
      <c r="A65" s="112"/>
      <c r="B65" s="113"/>
      <c r="C65" s="113"/>
      <c r="D65" s="113"/>
      <c r="E65" s="113"/>
      <c r="F65" s="113"/>
      <c r="G65" s="113"/>
      <c r="H65" s="5"/>
      <c r="I65" s="9"/>
      <c r="J65" s="9"/>
      <c r="K65" s="9"/>
      <c r="L65" s="13"/>
      <c r="M65" s="14"/>
    </row>
    <row r="66" spans="1:13">
      <c r="A66" s="12"/>
      <c r="B66" s="11"/>
      <c r="C66" s="11"/>
      <c r="D66" s="11"/>
      <c r="E66" s="11"/>
      <c r="F66" s="11"/>
      <c r="G66" s="11"/>
      <c r="H66" s="11"/>
      <c r="I66" s="9"/>
      <c r="J66" s="9"/>
      <c r="K66" s="9"/>
      <c r="L66" s="15"/>
      <c r="M66" s="14"/>
    </row>
    <row r="67" spans="1:13">
      <c r="A67" s="12"/>
      <c r="B67" s="11"/>
      <c r="C67" s="11"/>
      <c r="D67" s="11"/>
      <c r="E67" s="11"/>
      <c r="F67" s="11"/>
      <c r="G67" s="11"/>
      <c r="H67" s="11"/>
      <c r="I67" s="9"/>
      <c r="J67" s="9"/>
      <c r="K67" s="9"/>
      <c r="L67" s="13"/>
      <c r="M67" s="14"/>
    </row>
    <row r="68" spans="1:13">
      <c r="A68" s="12"/>
      <c r="B68" s="9"/>
      <c r="C68" s="9"/>
      <c r="D68" s="9"/>
      <c r="E68" s="9"/>
      <c r="F68" s="9"/>
      <c r="G68" s="9"/>
      <c r="H68" s="11"/>
      <c r="I68" s="9"/>
      <c r="J68" s="9"/>
      <c r="K68" s="9"/>
      <c r="L68" s="13"/>
      <c r="M68" s="14"/>
    </row>
    <row r="69" spans="1:13">
      <c r="A69" s="16"/>
      <c r="B69" s="11"/>
      <c r="C69" s="11"/>
      <c r="D69" s="11"/>
      <c r="E69" s="11"/>
      <c r="F69" s="11"/>
      <c r="G69" s="5"/>
      <c r="H69" s="11"/>
      <c r="I69" s="9"/>
      <c r="J69" s="9"/>
      <c r="K69" s="9"/>
      <c r="L69" s="15"/>
      <c r="M69" s="14"/>
    </row>
    <row r="70" spans="1:13">
      <c r="A70" s="12"/>
      <c r="B70" s="11"/>
      <c r="C70" s="11"/>
      <c r="D70" s="11"/>
      <c r="E70" s="11"/>
      <c r="F70" s="11"/>
      <c r="G70" s="11"/>
      <c r="H70" s="9"/>
      <c r="I70" s="9"/>
      <c r="J70" s="17"/>
      <c r="K70" s="17"/>
      <c r="L70" s="15"/>
      <c r="M70" s="14"/>
    </row>
    <row r="71" spans="1:13">
      <c r="A71" s="12"/>
      <c r="B71" s="11"/>
      <c r="C71" s="5"/>
      <c r="D71" s="11"/>
      <c r="E71" s="11"/>
      <c r="F71" s="11"/>
      <c r="G71" s="11"/>
      <c r="H71" s="11"/>
      <c r="I71" s="9"/>
      <c r="J71" s="9"/>
      <c r="K71" s="9"/>
      <c r="L71" s="13"/>
      <c r="M71" s="14"/>
    </row>
    <row r="72" spans="1:13">
      <c r="A72" s="12"/>
      <c r="B72" s="9"/>
      <c r="C72" s="9"/>
      <c r="D72" s="9"/>
      <c r="E72" s="9"/>
      <c r="F72" s="9"/>
      <c r="G72" s="9"/>
      <c r="H72" s="5"/>
      <c r="I72" s="9"/>
      <c r="J72" s="9"/>
      <c r="K72" s="9"/>
      <c r="L72" s="13"/>
      <c r="M72" s="14"/>
    </row>
    <row r="73" spans="1:13">
      <c r="A73" s="12"/>
      <c r="B73" s="9"/>
      <c r="C73" s="17"/>
      <c r="D73" s="17"/>
      <c r="E73" s="17"/>
      <c r="F73" s="17"/>
      <c r="G73" s="17"/>
      <c r="H73" s="5"/>
      <c r="I73" s="9"/>
      <c r="J73" s="9"/>
      <c r="K73" s="9"/>
      <c r="L73" s="13"/>
      <c r="M73" s="14"/>
    </row>
    <row r="74" spans="1:13">
      <c r="A74" s="12"/>
      <c r="H74" s="9"/>
      <c r="I74" s="9"/>
      <c r="J74" s="17"/>
      <c r="K74" s="9"/>
      <c r="L74" s="13"/>
      <c r="M74" s="14"/>
    </row>
    <row r="75" spans="1:13">
      <c r="A75" s="12"/>
      <c r="H75" s="17"/>
      <c r="I75" s="17"/>
      <c r="J75" s="17"/>
      <c r="K75" s="17"/>
      <c r="L75" s="15"/>
      <c r="M75" s="14"/>
    </row>
    <row r="76" spans="1:13">
      <c r="A76" s="12"/>
    </row>
    <row r="86" ht="13.5" customHeight="1"/>
  </sheetData>
  <mergeCells count="3">
    <mergeCell ref="B10:G10"/>
    <mergeCell ref="B12:C12"/>
    <mergeCell ref="E12:F12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86" orientation="portrait" r:id="rId1"/>
  <headerFooter alignWithMargins="0">
    <oddFooter>&amp;CANFIA - Studi e statistiche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2CD1-6C50-4AE4-897E-AA0738462230}">
  <sheetPr>
    <pageSetUpPr autoPageBreaks="0" fitToPage="1"/>
  </sheetPr>
  <dimension ref="A7:N68"/>
  <sheetViews>
    <sheetView showGridLines="0" zoomScaleNormal="100" zoomScaleSheetLayoutView="100" workbookViewId="0"/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0" style="1" hidden="1" customWidth="1"/>
    <col min="13" max="16384" width="9.140625" style="2"/>
  </cols>
  <sheetData>
    <row r="7" spans="1:11">
      <c r="A7" s="97" t="s">
        <v>96</v>
      </c>
      <c r="B7" s="12"/>
      <c r="C7" s="12"/>
      <c r="D7" s="12"/>
    </row>
    <row r="8" spans="1:11">
      <c r="A8" s="98" t="s">
        <v>97</v>
      </c>
      <c r="B8" s="99"/>
      <c r="C8" s="99"/>
      <c r="D8" s="99"/>
    </row>
    <row r="9" spans="1:11" s="19" customFormat="1" ht="15" customHeight="1">
      <c r="A9" s="100"/>
      <c r="B9" s="100"/>
      <c r="C9" s="100"/>
      <c r="D9" s="100"/>
    </row>
    <row r="10" spans="1:11" s="19" customFormat="1" ht="15" customHeight="1">
      <c r="A10" s="100"/>
      <c r="B10" s="100"/>
      <c r="C10" s="100"/>
      <c r="D10" s="100"/>
    </row>
    <row r="11" spans="1:11" s="19" customFormat="1" ht="15.75" thickBot="1">
      <c r="A11" s="29"/>
      <c r="J11" s="31"/>
      <c r="K11" s="30" t="s">
        <v>5</v>
      </c>
    </row>
    <row r="12" spans="1:11" s="19" customFormat="1" ht="15" customHeight="1">
      <c r="A12" s="29"/>
      <c r="B12" s="147" t="str">
        <f>'By Market (September)'!B12:C12</f>
        <v>Settembre/September</v>
      </c>
      <c r="C12" s="148"/>
      <c r="D12" s="148"/>
      <c r="E12" s="148"/>
      <c r="F12" s="149"/>
      <c r="G12" s="150" t="str">
        <f>'By Market (September)'!E12</f>
        <v>Gennaio-settembre/January-September</v>
      </c>
      <c r="H12" s="151"/>
      <c r="I12" s="151"/>
      <c r="J12" s="151"/>
      <c r="K12" s="152"/>
    </row>
    <row r="13" spans="1:11" s="19" customFormat="1" ht="30" customHeight="1">
      <c r="A13" s="29"/>
      <c r="B13" s="159" t="s">
        <v>87</v>
      </c>
      <c r="C13" s="154"/>
      <c r="D13" s="153" t="s">
        <v>6</v>
      </c>
      <c r="E13" s="154"/>
      <c r="F13" s="32" t="s">
        <v>7</v>
      </c>
      <c r="G13" s="159" t="s">
        <v>87</v>
      </c>
      <c r="H13" s="154"/>
      <c r="I13" s="153" t="s">
        <v>6</v>
      </c>
      <c r="J13" s="154"/>
      <c r="K13" s="32" t="s">
        <v>7</v>
      </c>
    </row>
    <row r="14" spans="1:11" s="19" customFormat="1" ht="17.25">
      <c r="A14" s="29"/>
      <c r="B14" s="157" t="s">
        <v>82</v>
      </c>
      <c r="C14" s="158"/>
      <c r="D14" s="155" t="s">
        <v>2</v>
      </c>
      <c r="E14" s="156"/>
      <c r="F14" s="33" t="s">
        <v>86</v>
      </c>
      <c r="G14" s="157" t="s">
        <v>82</v>
      </c>
      <c r="H14" s="158"/>
      <c r="I14" s="155" t="s">
        <v>2</v>
      </c>
      <c r="J14" s="156"/>
      <c r="K14" s="33" t="s">
        <v>86</v>
      </c>
    </row>
    <row r="15" spans="1:11" s="19" customFormat="1" ht="15.75" thickBot="1">
      <c r="A15" s="29"/>
      <c r="B15" s="34">
        <v>2024</v>
      </c>
      <c r="C15" s="35">
        <v>2023</v>
      </c>
      <c r="D15" s="35">
        <v>2024</v>
      </c>
      <c r="E15" s="35">
        <v>2023</v>
      </c>
      <c r="F15" s="36" t="s">
        <v>100</v>
      </c>
      <c r="G15" s="34">
        <v>2024</v>
      </c>
      <c r="H15" s="35">
        <v>2023</v>
      </c>
      <c r="I15" s="35">
        <v>2024</v>
      </c>
      <c r="J15" s="35">
        <v>2023</v>
      </c>
      <c r="K15" s="36" t="s">
        <v>100</v>
      </c>
    </row>
    <row r="16" spans="1:11" s="19" customFormat="1">
      <c r="A16" s="45" t="s">
        <v>10</v>
      </c>
      <c r="B16" s="46">
        <v>26.765558978846045</v>
      </c>
      <c r="C16" s="47">
        <v>25.047188252996321</v>
      </c>
      <c r="D16" s="48">
        <v>216577</v>
      </c>
      <c r="E16" s="48">
        <v>215900</v>
      </c>
      <c r="F16" s="118">
        <v>0.31357109773043079</v>
      </c>
      <c r="G16" s="46">
        <v>26.40920095882538</v>
      </c>
      <c r="H16" s="47">
        <v>26.247452687735528</v>
      </c>
      <c r="I16" s="48">
        <v>2110036</v>
      </c>
      <c r="J16" s="48">
        <v>2084495</v>
      </c>
      <c r="K16" s="118">
        <v>1.2252847812059995</v>
      </c>
    </row>
    <row r="17" spans="1:12" s="19" customFormat="1">
      <c r="A17" s="49" t="s">
        <v>11</v>
      </c>
      <c r="B17" s="50">
        <v>10.973932322659341</v>
      </c>
      <c r="C17" s="51">
        <v>10.47619821038478</v>
      </c>
      <c r="D17" s="43">
        <v>88797</v>
      </c>
      <c r="E17" s="43">
        <v>90302</v>
      </c>
      <c r="F17" s="119">
        <v>-1.6666297534938319</v>
      </c>
      <c r="G17" s="50">
        <v>10.863746367858122</v>
      </c>
      <c r="H17" s="51">
        <v>11.059314222741115</v>
      </c>
      <c r="I17" s="43">
        <v>867989</v>
      </c>
      <c r="J17" s="43">
        <v>878298</v>
      </c>
      <c r="K17" s="119">
        <v>-1.1737474069165592</v>
      </c>
    </row>
    <row r="18" spans="1:12" s="19" customFormat="1">
      <c r="A18" s="49" t="s">
        <v>12</v>
      </c>
      <c r="B18" s="50">
        <v>6.8897119616195992</v>
      </c>
      <c r="C18" s="51">
        <v>5.512121609377556</v>
      </c>
      <c r="D18" s="43">
        <v>55749</v>
      </c>
      <c r="E18" s="43">
        <v>47513</v>
      </c>
      <c r="F18" s="119">
        <v>17.334203270683812</v>
      </c>
      <c r="G18" s="50">
        <v>5.9936974453351377</v>
      </c>
      <c r="H18" s="51">
        <v>5.4370195615449788</v>
      </c>
      <c r="I18" s="43">
        <v>478883</v>
      </c>
      <c r="J18" s="43">
        <v>431792</v>
      </c>
      <c r="K18" s="119">
        <v>10.905945455219179</v>
      </c>
      <c r="L18" s="20"/>
    </row>
    <row r="19" spans="1:12" s="19" customFormat="1">
      <c r="A19" s="49" t="s">
        <v>13</v>
      </c>
      <c r="B19" s="50">
        <v>4.8818346859656216</v>
      </c>
      <c r="C19" s="51">
        <v>5.0698803790837994</v>
      </c>
      <c r="D19" s="43">
        <v>39502</v>
      </c>
      <c r="E19" s="43">
        <v>43701</v>
      </c>
      <c r="F19" s="119">
        <v>-9.6084757785863015</v>
      </c>
      <c r="G19" s="50">
        <v>4.9106382957419585</v>
      </c>
      <c r="H19" s="51">
        <v>5.4316806569471741</v>
      </c>
      <c r="I19" s="43">
        <v>392349</v>
      </c>
      <c r="J19" s="43">
        <v>431368</v>
      </c>
      <c r="K19" s="119">
        <v>-9.0454090243133471</v>
      </c>
      <c r="L19" s="20"/>
    </row>
    <row r="20" spans="1:12" s="19" customFormat="1">
      <c r="A20" s="49" t="s">
        <v>77</v>
      </c>
      <c r="B20" s="50">
        <v>1.8030977689291281</v>
      </c>
      <c r="C20" s="51">
        <v>1.6870598034973254</v>
      </c>
      <c r="D20" s="43">
        <v>14590</v>
      </c>
      <c r="E20" s="43">
        <v>14542</v>
      </c>
      <c r="F20" s="119">
        <v>0.3300783936184844</v>
      </c>
      <c r="G20" s="50">
        <v>2.1790848704644534</v>
      </c>
      <c r="H20" s="51">
        <v>2.049232759115676</v>
      </c>
      <c r="I20" s="43">
        <v>174104</v>
      </c>
      <c r="J20" s="43">
        <v>162744</v>
      </c>
      <c r="K20" s="119">
        <v>6.9802880597748613</v>
      </c>
    </row>
    <row r="21" spans="1:12" s="19" customFormat="1">
      <c r="A21" s="49" t="s">
        <v>78</v>
      </c>
      <c r="B21" s="50">
        <v>1.5207071999090418</v>
      </c>
      <c r="C21" s="51">
        <v>1.6751104732978874</v>
      </c>
      <c r="D21" s="43">
        <v>12305</v>
      </c>
      <c r="E21" s="43">
        <v>14439</v>
      </c>
      <c r="F21" s="119">
        <v>-14.779416857123071</v>
      </c>
      <c r="G21" s="50">
        <v>1.655465685145616</v>
      </c>
      <c r="H21" s="51">
        <v>1.5372267714838024</v>
      </c>
      <c r="I21" s="43">
        <v>132268</v>
      </c>
      <c r="J21" s="43">
        <v>122082</v>
      </c>
      <c r="K21" s="119">
        <v>8.3435723530086339</v>
      </c>
    </row>
    <row r="22" spans="1:12" s="19" customFormat="1">
      <c r="A22" s="49" t="s">
        <v>94</v>
      </c>
      <c r="B22" s="50">
        <v>0.65598649468648462</v>
      </c>
      <c r="C22" s="51">
        <v>0.58261685690851106</v>
      </c>
      <c r="D22" s="43">
        <v>5308</v>
      </c>
      <c r="E22" s="43">
        <v>5022</v>
      </c>
      <c r="F22" s="120">
        <v>5.6949422540820391</v>
      </c>
      <c r="G22" s="50">
        <v>0.74835639947853361</v>
      </c>
      <c r="H22" s="51">
        <v>0.66970514136512771</v>
      </c>
      <c r="I22" s="43">
        <v>59792</v>
      </c>
      <c r="J22" s="43">
        <v>53186</v>
      </c>
      <c r="K22" s="120">
        <v>12.420561801977964</v>
      </c>
    </row>
    <row r="23" spans="1:12" s="19" customFormat="1">
      <c r="A23" s="52" t="s">
        <v>106</v>
      </c>
      <c r="B23" s="53">
        <v>4.0288545076826304E-2</v>
      </c>
      <c r="C23" s="54">
        <v>4.42009204464641E-2</v>
      </c>
      <c r="D23" s="55">
        <v>326</v>
      </c>
      <c r="E23" s="55">
        <v>381</v>
      </c>
      <c r="F23" s="121">
        <v>-14.435695538057743</v>
      </c>
      <c r="G23" s="53">
        <v>5.8211894801556391E-2</v>
      </c>
      <c r="H23" s="54">
        <v>6.3273574537655905E-2</v>
      </c>
      <c r="I23" s="55">
        <v>4651</v>
      </c>
      <c r="J23" s="55">
        <v>5025</v>
      </c>
      <c r="K23" s="121">
        <v>-7.4427860696517412</v>
      </c>
      <c r="L23" s="20"/>
    </row>
    <row r="24" spans="1:12" s="19" customFormat="1">
      <c r="A24" s="56" t="s">
        <v>42</v>
      </c>
      <c r="B24" s="57">
        <v>14.902065467649905</v>
      </c>
      <c r="C24" s="58">
        <v>19.179255034670458</v>
      </c>
      <c r="D24" s="59">
        <v>120582</v>
      </c>
      <c r="E24" s="59">
        <v>165320</v>
      </c>
      <c r="F24" s="122">
        <v>-27.061456569078153</v>
      </c>
      <c r="G24" s="57">
        <v>17.21144622827974</v>
      </c>
      <c r="H24" s="58">
        <v>18.392022669190393</v>
      </c>
      <c r="I24" s="59">
        <v>1375156</v>
      </c>
      <c r="J24" s="59">
        <v>1460640</v>
      </c>
      <c r="K24" s="122">
        <v>-5.8525030123781363</v>
      </c>
    </row>
    <row r="25" spans="1:12" s="19" customFormat="1">
      <c r="A25" s="60" t="s">
        <v>14</v>
      </c>
      <c r="B25" s="50">
        <v>5.5516626439913832</v>
      </c>
      <c r="C25" s="51">
        <v>5.4638602369215743</v>
      </c>
      <c r="D25" s="43">
        <v>44922</v>
      </c>
      <c r="E25" s="43">
        <v>47097</v>
      </c>
      <c r="F25" s="119">
        <v>-4.6181285432193135</v>
      </c>
      <c r="G25" s="61">
        <v>5.367209293477063</v>
      </c>
      <c r="H25" s="51">
        <v>5.654705841466769</v>
      </c>
      <c r="I25" s="43">
        <v>428828</v>
      </c>
      <c r="J25" s="43">
        <v>449080</v>
      </c>
      <c r="K25" s="119">
        <v>-4.5096642023692883</v>
      </c>
    </row>
    <row r="26" spans="1:12" s="19" customFormat="1">
      <c r="A26" s="49" t="s">
        <v>15</v>
      </c>
      <c r="B26" s="50">
        <v>2.2048709592504845</v>
      </c>
      <c r="C26" s="51">
        <v>3.8035994166870655</v>
      </c>
      <c r="D26" s="43">
        <v>17841</v>
      </c>
      <c r="E26" s="43">
        <v>32786</v>
      </c>
      <c r="F26" s="119">
        <v>-45.583480753980361</v>
      </c>
      <c r="G26" s="61">
        <v>3.2755236191853188</v>
      </c>
      <c r="H26" s="51">
        <v>3.2683414038095604</v>
      </c>
      <c r="I26" s="43">
        <v>261707</v>
      </c>
      <c r="J26" s="43">
        <v>259562</v>
      </c>
      <c r="K26" s="119">
        <v>0.82639215293455903</v>
      </c>
    </row>
    <row r="27" spans="1:12" s="19" customFormat="1">
      <c r="A27" s="60" t="s">
        <v>16</v>
      </c>
      <c r="B27" s="50">
        <v>2.9944522920598198</v>
      </c>
      <c r="C27" s="51">
        <v>3.6060294231953902</v>
      </c>
      <c r="D27" s="43">
        <v>24230</v>
      </c>
      <c r="E27" s="43">
        <v>31083</v>
      </c>
      <c r="F27" s="119">
        <v>-22.047421420068847</v>
      </c>
      <c r="G27" s="50">
        <v>3.2631327836975657</v>
      </c>
      <c r="H27" s="51">
        <v>3.4531002414595156</v>
      </c>
      <c r="I27" s="43">
        <v>260717</v>
      </c>
      <c r="J27" s="43">
        <v>274235</v>
      </c>
      <c r="K27" s="119">
        <v>-4.9293489160756288</v>
      </c>
    </row>
    <row r="28" spans="1:12" s="19" customFormat="1">
      <c r="A28" s="49" t="s">
        <v>107</v>
      </c>
      <c r="B28" s="50">
        <v>2.128372157402155</v>
      </c>
      <c r="C28" s="51">
        <v>3.6459378658032211</v>
      </c>
      <c r="D28" s="43">
        <v>17222</v>
      </c>
      <c r="E28" s="43">
        <v>31427</v>
      </c>
      <c r="F28" s="119">
        <v>-45.199987272090873</v>
      </c>
      <c r="G28" s="61">
        <v>2.9914605866297128</v>
      </c>
      <c r="H28" s="51">
        <v>3.4710057186719627</v>
      </c>
      <c r="I28" s="43">
        <v>239011</v>
      </c>
      <c r="J28" s="43">
        <v>275657</v>
      </c>
      <c r="K28" s="119">
        <v>-13.29405746997174</v>
      </c>
    </row>
    <row r="29" spans="1:12" s="19" customFormat="1">
      <c r="A29" s="49" t="s">
        <v>17</v>
      </c>
      <c r="B29" s="50">
        <v>1.1539084214181814</v>
      </c>
      <c r="C29" s="51">
        <v>1.2875113257607838</v>
      </c>
      <c r="D29" s="43">
        <v>9337</v>
      </c>
      <c r="E29" s="43">
        <v>11098</v>
      </c>
      <c r="F29" s="119">
        <v>-15.867723914218779</v>
      </c>
      <c r="G29" s="50">
        <v>1.1496317293501095</v>
      </c>
      <c r="H29" s="51">
        <v>1.1366578255749649</v>
      </c>
      <c r="I29" s="43">
        <v>91853</v>
      </c>
      <c r="J29" s="43">
        <v>90270</v>
      </c>
      <c r="K29" s="119">
        <v>1.7536280048742661</v>
      </c>
    </row>
    <row r="30" spans="1:12" s="19" customFormat="1">
      <c r="A30" s="49" t="s">
        <v>19</v>
      </c>
      <c r="B30" s="50">
        <v>0.37112423578438464</v>
      </c>
      <c r="C30" s="51">
        <v>0.42623144808480079</v>
      </c>
      <c r="D30" s="43">
        <v>3003</v>
      </c>
      <c r="E30" s="43">
        <v>3674</v>
      </c>
      <c r="F30" s="119">
        <v>-18.263473053892216</v>
      </c>
      <c r="G30" s="50">
        <v>0.39013609392804005</v>
      </c>
      <c r="H30" s="51">
        <v>0.44792654070209614</v>
      </c>
      <c r="I30" s="43">
        <v>31171</v>
      </c>
      <c r="J30" s="43">
        <v>35573</v>
      </c>
      <c r="K30" s="119">
        <v>-12.374553734573974</v>
      </c>
    </row>
    <row r="31" spans="1:12" s="19" customFormat="1">
      <c r="A31" s="49" t="s">
        <v>18</v>
      </c>
      <c r="B31" s="50">
        <v>0.1334712536287497</v>
      </c>
      <c r="C31" s="51">
        <v>0.44096508823362218</v>
      </c>
      <c r="D31" s="43">
        <v>1080</v>
      </c>
      <c r="E31" s="43">
        <v>3801</v>
      </c>
      <c r="F31" s="119">
        <v>-71.586424625098658</v>
      </c>
      <c r="G31" s="50">
        <v>0.37728216660892622</v>
      </c>
      <c r="H31" s="51">
        <v>0.42305782235147521</v>
      </c>
      <c r="I31" s="43">
        <v>30144</v>
      </c>
      <c r="J31" s="43">
        <v>33598</v>
      </c>
      <c r="K31" s="119">
        <v>-10.2803738317757</v>
      </c>
    </row>
    <row r="32" spans="1:12" s="19" customFormat="1">
      <c r="A32" s="49" t="s">
        <v>9</v>
      </c>
      <c r="B32" s="50">
        <v>0.32181402263820763</v>
      </c>
      <c r="C32" s="72">
        <v>0.43586051999308562</v>
      </c>
      <c r="D32" s="43">
        <v>2604</v>
      </c>
      <c r="E32" s="43">
        <v>3757</v>
      </c>
      <c r="F32" s="123">
        <v>-30.689379824327922</v>
      </c>
      <c r="G32" s="50">
        <v>0.34859550505546089</v>
      </c>
      <c r="H32" s="72">
        <v>0.46248261078478869</v>
      </c>
      <c r="I32" s="43">
        <v>27852</v>
      </c>
      <c r="J32" s="44">
        <v>36729</v>
      </c>
      <c r="K32" s="123">
        <v>-24.168912848158129</v>
      </c>
    </row>
    <row r="33" spans="1:12" s="19" customFormat="1">
      <c r="A33" s="49" t="s">
        <v>108</v>
      </c>
      <c r="B33" s="61">
        <v>4.23894814765381E-2</v>
      </c>
      <c r="C33" s="51">
        <v>6.9259709990916185E-2</v>
      </c>
      <c r="D33" s="43">
        <v>343</v>
      </c>
      <c r="E33" s="43">
        <v>597</v>
      </c>
      <c r="F33" s="123">
        <v>-42.54606365159129</v>
      </c>
      <c r="G33" s="61">
        <v>4.8474450347544162E-2</v>
      </c>
      <c r="H33" s="51">
        <v>7.4744664369258793E-2</v>
      </c>
      <c r="I33" s="43">
        <v>3873</v>
      </c>
      <c r="J33" s="43">
        <v>5936</v>
      </c>
      <c r="K33" s="123">
        <v>-34.754043126684635</v>
      </c>
    </row>
    <row r="34" spans="1:12" s="19" customFormat="1">
      <c r="A34" s="62" t="s">
        <v>20</v>
      </c>
      <c r="B34" s="63">
        <v>10.893849570482091</v>
      </c>
      <c r="C34" s="64">
        <v>10.380487555874721</v>
      </c>
      <c r="D34" s="65">
        <v>88149</v>
      </c>
      <c r="E34" s="65">
        <v>89477</v>
      </c>
      <c r="F34" s="124">
        <v>-1.4841802921421148</v>
      </c>
      <c r="G34" s="66">
        <v>10.741727928292358</v>
      </c>
      <c r="H34" s="64">
        <v>10.825674187806547</v>
      </c>
      <c r="I34" s="65">
        <v>858240</v>
      </c>
      <c r="J34" s="65">
        <v>859743</v>
      </c>
      <c r="K34" s="124">
        <v>-0.17481968448710836</v>
      </c>
      <c r="L34" s="20"/>
    </row>
    <row r="35" spans="1:12" s="19" customFormat="1">
      <c r="A35" s="49" t="s">
        <v>21</v>
      </c>
      <c r="B35" s="50">
        <v>6.4397408185989731</v>
      </c>
      <c r="C35" s="51">
        <v>5.8639887792309038</v>
      </c>
      <c r="D35" s="43">
        <v>52108</v>
      </c>
      <c r="E35" s="43">
        <v>50546</v>
      </c>
      <c r="F35" s="119">
        <v>3.0902544217148735</v>
      </c>
      <c r="G35" s="50">
        <v>5.7324635884660591</v>
      </c>
      <c r="H35" s="51">
        <v>5.8799219915524423</v>
      </c>
      <c r="I35" s="43">
        <v>458011</v>
      </c>
      <c r="J35" s="43">
        <v>466966</v>
      </c>
      <c r="K35" s="119">
        <v>-1.9176985048161965</v>
      </c>
    </row>
    <row r="36" spans="1:12" s="19" customFormat="1">
      <c r="A36" s="49" t="s">
        <v>22</v>
      </c>
      <c r="B36" s="50">
        <v>4.4334701413683026</v>
      </c>
      <c r="C36" s="51">
        <v>4.4924841033303826</v>
      </c>
      <c r="D36" s="43">
        <v>35874</v>
      </c>
      <c r="E36" s="43">
        <v>38724</v>
      </c>
      <c r="F36" s="119">
        <v>-7.3597768825534553</v>
      </c>
      <c r="G36" s="61">
        <v>4.9751081882646018</v>
      </c>
      <c r="H36" s="51">
        <v>4.9167030148693529</v>
      </c>
      <c r="I36" s="43">
        <v>397500</v>
      </c>
      <c r="J36" s="43">
        <v>390470</v>
      </c>
      <c r="K36" s="119">
        <v>1.8003943964965297</v>
      </c>
    </row>
    <row r="37" spans="1:12" s="19" customFormat="1">
      <c r="A37" s="49" t="s">
        <v>23</v>
      </c>
      <c r="B37" s="50">
        <v>2.0638610514815928E-2</v>
      </c>
      <c r="C37" s="51">
        <v>2.4014673313433252E-2</v>
      </c>
      <c r="D37" s="43">
        <v>167</v>
      </c>
      <c r="E37" s="43">
        <v>207</v>
      </c>
      <c r="F37" s="119">
        <v>-19.323671497584542</v>
      </c>
      <c r="G37" s="61">
        <v>3.4156151561695845E-2</v>
      </c>
      <c r="H37" s="51">
        <v>2.904918138475068E-2</v>
      </c>
      <c r="I37" s="43">
        <v>2729</v>
      </c>
      <c r="J37" s="43">
        <v>2307</v>
      </c>
      <c r="K37" s="119">
        <v>18.292154312960555</v>
      </c>
    </row>
    <row r="38" spans="1:12" s="19" customFormat="1">
      <c r="A38" s="62" t="s">
        <v>24</v>
      </c>
      <c r="B38" s="63">
        <v>7.7619713209822985</v>
      </c>
      <c r="C38" s="64">
        <v>8.2204430997258626</v>
      </c>
      <c r="D38" s="65">
        <v>62807</v>
      </c>
      <c r="E38" s="65">
        <v>70858</v>
      </c>
      <c r="F38" s="124">
        <v>-11.362160941601513</v>
      </c>
      <c r="G38" s="66">
        <v>7.9833402087868297</v>
      </c>
      <c r="H38" s="64">
        <v>8.4625667237157174</v>
      </c>
      <c r="I38" s="65">
        <v>637851</v>
      </c>
      <c r="J38" s="65">
        <v>672072</v>
      </c>
      <c r="K38" s="124">
        <v>-5.0918651573045741</v>
      </c>
    </row>
    <row r="39" spans="1:12" s="19" customFormat="1">
      <c r="A39" s="49" t="s">
        <v>26</v>
      </c>
      <c r="B39" s="50">
        <v>3.7844043783514567</v>
      </c>
      <c r="C39" s="51">
        <v>3.6806257272559582</v>
      </c>
      <c r="D39" s="43">
        <v>30622</v>
      </c>
      <c r="E39" s="43">
        <v>31726</v>
      </c>
      <c r="F39" s="119">
        <v>-3.4797957511189561</v>
      </c>
      <c r="G39" s="61">
        <v>4.0550448473148686</v>
      </c>
      <c r="H39" s="51">
        <v>4.0676408992327087</v>
      </c>
      <c r="I39" s="43">
        <v>323989</v>
      </c>
      <c r="J39" s="43">
        <v>323040</v>
      </c>
      <c r="K39" s="119">
        <v>0.29377166914314018</v>
      </c>
    </row>
    <row r="40" spans="1:12" s="19" customFormat="1">
      <c r="A40" s="49" t="s">
        <v>25</v>
      </c>
      <c r="B40" s="50">
        <v>3.9775669426308418</v>
      </c>
      <c r="C40" s="51">
        <v>4.539817372469904</v>
      </c>
      <c r="D40" s="43">
        <v>32185</v>
      </c>
      <c r="E40" s="43">
        <v>39132</v>
      </c>
      <c r="F40" s="119">
        <v>-17.75273433507104</v>
      </c>
      <c r="G40" s="50">
        <v>3.9282953614719611</v>
      </c>
      <c r="H40" s="51">
        <v>4.3949258244830078</v>
      </c>
      <c r="I40" s="43">
        <v>313862</v>
      </c>
      <c r="J40" s="43">
        <v>349032</v>
      </c>
      <c r="K40" s="119">
        <v>-10.076439982580395</v>
      </c>
    </row>
    <row r="41" spans="1:12" s="19" customFormat="1">
      <c r="A41" s="62" t="s">
        <v>28</v>
      </c>
      <c r="B41" s="63">
        <v>7.7708694045575495</v>
      </c>
      <c r="C41" s="64">
        <v>6.9438369879334969</v>
      </c>
      <c r="D41" s="65">
        <v>62879</v>
      </c>
      <c r="E41" s="65">
        <v>59854</v>
      </c>
      <c r="F41" s="124">
        <v>5.0539646473084501</v>
      </c>
      <c r="G41" s="63">
        <v>7.9371311536143185</v>
      </c>
      <c r="H41" s="64">
        <v>6.8597998615914157</v>
      </c>
      <c r="I41" s="65">
        <v>634159</v>
      </c>
      <c r="J41" s="65">
        <v>544785</v>
      </c>
      <c r="K41" s="124">
        <v>16.405370926145178</v>
      </c>
    </row>
    <row r="42" spans="1:12" s="19" customFormat="1">
      <c r="A42" s="49" t="s">
        <v>29</v>
      </c>
      <c r="B42" s="50">
        <v>7.1477563853018484</v>
      </c>
      <c r="C42" s="51">
        <v>6.5134290749246206</v>
      </c>
      <c r="D42" s="43">
        <v>57837</v>
      </c>
      <c r="E42" s="43">
        <v>56144</v>
      </c>
      <c r="F42" s="119">
        <v>3.0154602450840695</v>
      </c>
      <c r="G42" s="50">
        <v>7.4196698380530322</v>
      </c>
      <c r="H42" s="51">
        <v>6.4705886797090395</v>
      </c>
      <c r="I42" s="43">
        <v>592815</v>
      </c>
      <c r="J42" s="43">
        <v>513875</v>
      </c>
      <c r="K42" s="119">
        <v>15.361712478715642</v>
      </c>
    </row>
    <row r="43" spans="1:12" s="19" customFormat="1">
      <c r="A43" s="49" t="s">
        <v>30</v>
      </c>
      <c r="B43" s="50">
        <v>0.62311301925570006</v>
      </c>
      <c r="C43" s="51">
        <v>0.43040791300887615</v>
      </c>
      <c r="D43" s="43">
        <v>5042</v>
      </c>
      <c r="E43" s="43">
        <v>3710</v>
      </c>
      <c r="F43" s="119">
        <v>35.902964959568735</v>
      </c>
      <c r="G43" s="61">
        <v>0.51746131556128727</v>
      </c>
      <c r="H43" s="51">
        <v>0.38921118188237691</v>
      </c>
      <c r="I43" s="43">
        <v>41344</v>
      </c>
      <c r="J43" s="43">
        <v>30910</v>
      </c>
      <c r="K43" s="119">
        <v>33.75606599805888</v>
      </c>
    </row>
    <row r="44" spans="1:12" s="19" customFormat="1">
      <c r="A44" s="62" t="s">
        <v>3</v>
      </c>
      <c r="B44" s="63">
        <v>7.5964351824622645</v>
      </c>
      <c r="C44" s="64">
        <v>6.624569447070848</v>
      </c>
      <c r="D44" s="65">
        <v>61467.542815467139</v>
      </c>
      <c r="E44" s="65">
        <v>57102</v>
      </c>
      <c r="F44" s="124">
        <v>7.6451662209154474</v>
      </c>
      <c r="G44" s="63">
        <v>6.6127328577855886</v>
      </c>
      <c r="H44" s="64">
        <v>6.6165649084881526</v>
      </c>
      <c r="I44" s="65">
        <v>528342.54281546711</v>
      </c>
      <c r="J44" s="65">
        <v>525468</v>
      </c>
      <c r="K44" s="124">
        <v>0.54704431391961261</v>
      </c>
    </row>
    <row r="45" spans="1:12" s="19" customFormat="1">
      <c r="A45" s="49" t="s">
        <v>4</v>
      </c>
      <c r="B45" s="50">
        <v>6.1713926824412413</v>
      </c>
      <c r="C45" s="51">
        <v>5.4678046760165344</v>
      </c>
      <c r="D45" s="43">
        <v>49936.626171022021</v>
      </c>
      <c r="E45" s="43">
        <v>47131</v>
      </c>
      <c r="F45" s="119">
        <v>5.9528254673612286</v>
      </c>
      <c r="G45" s="50">
        <v>5.7194422743644129</v>
      </c>
      <c r="H45" s="51">
        <v>5.3800292733146442</v>
      </c>
      <c r="I45" s="43">
        <v>456970.62617102201</v>
      </c>
      <c r="J45" s="43">
        <v>427266</v>
      </c>
      <c r="K45" s="119">
        <v>6.9522560117168259</v>
      </c>
    </row>
    <row r="46" spans="1:12" s="19" customFormat="1">
      <c r="A46" s="49" t="s">
        <v>27</v>
      </c>
      <c r="B46" s="50">
        <v>1.4250425000210236</v>
      </c>
      <c r="C46" s="51">
        <v>1.1567647710543136</v>
      </c>
      <c r="D46" s="43">
        <v>11530.916644445115</v>
      </c>
      <c r="E46" s="43">
        <v>9971</v>
      </c>
      <c r="F46" s="119">
        <v>15.644535597684433</v>
      </c>
      <c r="G46" s="50">
        <v>0.89329058342117618</v>
      </c>
      <c r="H46" s="51">
        <v>1.2365356351735093</v>
      </c>
      <c r="I46" s="43">
        <v>71371.916644445111</v>
      </c>
      <c r="J46" s="43">
        <v>98202</v>
      </c>
      <c r="K46" s="119">
        <v>-27.321320701772763</v>
      </c>
      <c r="L46" s="20"/>
    </row>
    <row r="47" spans="1:12" s="19" customFormat="1">
      <c r="A47" s="101" t="s">
        <v>43</v>
      </c>
      <c r="B47" s="63">
        <v>6.0521798450991957</v>
      </c>
      <c r="C47" s="64">
        <v>6.1294263277388037</v>
      </c>
      <c r="D47" s="65">
        <v>48972</v>
      </c>
      <c r="E47" s="65">
        <v>52834</v>
      </c>
      <c r="F47" s="124">
        <v>-7.3096869440133245</v>
      </c>
      <c r="G47" s="63">
        <v>5.1815595330832807</v>
      </c>
      <c r="H47" s="64">
        <v>5.408297765819527</v>
      </c>
      <c r="I47" s="65">
        <v>413995</v>
      </c>
      <c r="J47" s="65">
        <v>429511</v>
      </c>
      <c r="K47" s="124">
        <v>-3.6124802391556909</v>
      </c>
    </row>
    <row r="48" spans="1:12" s="19" customFormat="1">
      <c r="A48" s="60" t="s">
        <v>31</v>
      </c>
      <c r="B48" s="50">
        <v>6.0472364653351676</v>
      </c>
      <c r="C48" s="51">
        <v>5.9383530574623569</v>
      </c>
      <c r="D48" s="43">
        <v>48932</v>
      </c>
      <c r="E48" s="43">
        <v>51187</v>
      </c>
      <c r="F48" s="119">
        <v>-4.4054154375134313</v>
      </c>
      <c r="G48" s="50">
        <v>5.0443842230370413</v>
      </c>
      <c r="H48" s="51">
        <v>5.1616882220742548</v>
      </c>
      <c r="I48" s="43">
        <v>403035</v>
      </c>
      <c r="J48" s="43">
        <v>409926</v>
      </c>
      <c r="K48" s="119">
        <v>-1.6810351136546595</v>
      </c>
    </row>
    <row r="49" spans="1:14" s="19" customFormat="1">
      <c r="A49" s="49" t="s">
        <v>32</v>
      </c>
      <c r="B49" s="50">
        <v>4.9433797640277676E-3</v>
      </c>
      <c r="C49" s="51">
        <v>0.19107327027644716</v>
      </c>
      <c r="D49" s="43">
        <v>40</v>
      </c>
      <c r="E49" s="43">
        <v>1647</v>
      </c>
      <c r="F49" s="119">
        <v>-97.571341833636922</v>
      </c>
      <c r="G49" s="61">
        <v>0.13717531004623909</v>
      </c>
      <c r="H49" s="51">
        <v>0.24660954374527178</v>
      </c>
      <c r="I49" s="43">
        <v>10960</v>
      </c>
      <c r="J49" s="43">
        <v>19585</v>
      </c>
      <c r="K49" s="119">
        <v>-44.038805208067402</v>
      </c>
    </row>
    <row r="50" spans="1:14" s="19" customFormat="1">
      <c r="A50" s="67" t="s">
        <v>33</v>
      </c>
      <c r="B50" s="68">
        <v>3.2118374171829411</v>
      </c>
      <c r="C50" s="69">
        <v>3.341868016747624</v>
      </c>
      <c r="D50" s="70">
        <v>25989</v>
      </c>
      <c r="E50" s="70">
        <v>28806</v>
      </c>
      <c r="F50" s="125">
        <v>-9.7792126640283286</v>
      </c>
      <c r="G50" s="68">
        <v>2.9547887199841401</v>
      </c>
      <c r="H50" s="69">
        <v>3.5078240135870082</v>
      </c>
      <c r="I50" s="70">
        <v>236081</v>
      </c>
      <c r="J50" s="70">
        <v>278581</v>
      </c>
      <c r="K50" s="125">
        <v>-15.255886079811617</v>
      </c>
    </row>
    <row r="51" spans="1:14" s="3" customFormat="1">
      <c r="A51" s="62" t="s">
        <v>79</v>
      </c>
      <c r="B51" s="63">
        <v>2.3473638809485853</v>
      </c>
      <c r="C51" s="64">
        <v>1.8985513467359185</v>
      </c>
      <c r="D51" s="65">
        <v>18994</v>
      </c>
      <c r="E51" s="65">
        <v>16365</v>
      </c>
      <c r="F51" s="124">
        <v>16.064772380079436</v>
      </c>
      <c r="G51" s="63">
        <v>2.7115904125472357</v>
      </c>
      <c r="H51" s="64">
        <v>1.9634325328670019</v>
      </c>
      <c r="I51" s="65">
        <v>216650</v>
      </c>
      <c r="J51" s="65">
        <v>155930</v>
      </c>
      <c r="K51" s="124">
        <v>38.940550246905666</v>
      </c>
    </row>
    <row r="52" spans="1:14" s="19" customFormat="1">
      <c r="A52" s="62" t="s">
        <v>81</v>
      </c>
      <c r="B52" s="66">
        <v>3.8997087113474049</v>
      </c>
      <c r="C52" s="64">
        <v>2.7912707242570245</v>
      </c>
      <c r="D52" s="65">
        <v>31555</v>
      </c>
      <c r="E52" s="65">
        <v>24060</v>
      </c>
      <c r="F52" s="126">
        <v>31.151288445552783</v>
      </c>
      <c r="G52" s="66">
        <v>2.3521560554388508</v>
      </c>
      <c r="H52" s="64">
        <v>2.5614528066017068</v>
      </c>
      <c r="I52" s="71">
        <v>187932</v>
      </c>
      <c r="J52" s="65">
        <v>203423</v>
      </c>
      <c r="K52" s="126">
        <v>-7.6151664266085941</v>
      </c>
    </row>
    <row r="53" spans="1:14" s="19" customFormat="1">
      <c r="A53" s="62" t="s">
        <v>34</v>
      </c>
      <c r="B53" s="66">
        <v>1.586083397288309</v>
      </c>
      <c r="C53" s="64">
        <v>1.8672278598053533</v>
      </c>
      <c r="D53" s="65">
        <v>12834</v>
      </c>
      <c r="E53" s="65">
        <v>16095</v>
      </c>
      <c r="F53" s="126">
        <v>-20.260950605778191</v>
      </c>
      <c r="G53" s="66">
        <v>1.912143719673743</v>
      </c>
      <c r="H53" s="64">
        <v>1.8281215215273698</v>
      </c>
      <c r="I53" s="71">
        <v>152776</v>
      </c>
      <c r="J53" s="65">
        <v>145184</v>
      </c>
      <c r="K53" s="126">
        <v>5.2292263610315182</v>
      </c>
    </row>
    <row r="54" spans="1:14" s="19" customFormat="1">
      <c r="A54" s="62" t="s">
        <v>80</v>
      </c>
      <c r="B54" s="63">
        <v>1.7111509053182115</v>
      </c>
      <c r="C54" s="64">
        <v>1.8153700869980847</v>
      </c>
      <c r="D54" s="65">
        <v>13846</v>
      </c>
      <c r="E54" s="65">
        <v>15648</v>
      </c>
      <c r="F54" s="124">
        <v>-11.515848670756647</v>
      </c>
      <c r="G54" s="63">
        <v>1.7275327869016601</v>
      </c>
      <c r="H54" s="64">
        <v>1.4482030556666428</v>
      </c>
      <c r="I54" s="65">
        <v>138026</v>
      </c>
      <c r="J54" s="65">
        <v>115012</v>
      </c>
      <c r="K54" s="124">
        <v>20.010085904079574</v>
      </c>
    </row>
    <row r="55" spans="1:14" s="19" customFormat="1">
      <c r="A55" s="62" t="s">
        <v>101</v>
      </c>
      <c r="B55" s="63">
        <v>1.2756391481073652</v>
      </c>
      <c r="C55" s="64">
        <v>1.6090991249145856</v>
      </c>
      <c r="D55" s="65">
        <v>10322</v>
      </c>
      <c r="E55" s="65">
        <v>13870</v>
      </c>
      <c r="F55" s="124">
        <v>-25.580389329488103</v>
      </c>
      <c r="G55" s="63">
        <v>1.4437075582594556</v>
      </c>
      <c r="H55" s="64">
        <v>1.2718429193533278</v>
      </c>
      <c r="I55" s="65">
        <v>115349</v>
      </c>
      <c r="J55" s="65">
        <v>101006</v>
      </c>
      <c r="K55" s="124">
        <v>14.200146525948954</v>
      </c>
    </row>
    <row r="56" spans="1:14" s="19" customFormat="1">
      <c r="A56" s="101" t="s">
        <v>35</v>
      </c>
      <c r="B56" s="63">
        <v>1.3018390608567125</v>
      </c>
      <c r="C56" s="64">
        <v>1.6078229828544515</v>
      </c>
      <c r="D56" s="65">
        <v>10534</v>
      </c>
      <c r="E56" s="65">
        <v>13859</v>
      </c>
      <c r="F56" s="124">
        <v>-23.991629987733603</v>
      </c>
      <c r="G56" s="63">
        <v>1.3050303287601555</v>
      </c>
      <c r="H56" s="64">
        <v>1.376014517791144</v>
      </c>
      <c r="I56" s="65">
        <v>104269</v>
      </c>
      <c r="J56" s="65">
        <v>109279</v>
      </c>
      <c r="K56" s="124">
        <v>-4.5845953934424726</v>
      </c>
    </row>
    <row r="57" spans="1:14" s="19" customFormat="1">
      <c r="A57" s="101" t="s">
        <v>36</v>
      </c>
      <c r="B57" s="63">
        <v>0.5458727104427662</v>
      </c>
      <c r="C57" s="64">
        <v>0.73981435613412494</v>
      </c>
      <c r="D57" s="65">
        <v>4417</v>
      </c>
      <c r="E57" s="65">
        <v>6377</v>
      </c>
      <c r="F57" s="124">
        <v>-30.735455543358945</v>
      </c>
      <c r="G57" s="63">
        <v>0.60549882750154693</v>
      </c>
      <c r="H57" s="64">
        <v>0.66259079915343111</v>
      </c>
      <c r="I57" s="65">
        <v>48378</v>
      </c>
      <c r="J57" s="65">
        <v>52621</v>
      </c>
      <c r="K57" s="124">
        <v>-8.0633207274662215</v>
      </c>
    </row>
    <row r="58" spans="1:14" s="3" customFormat="1">
      <c r="A58" s="49" t="s">
        <v>37</v>
      </c>
      <c r="B58" s="50">
        <v>0.50570774986004063</v>
      </c>
      <c r="C58" s="51">
        <v>0.618928899165055</v>
      </c>
      <c r="D58" s="43">
        <v>4092</v>
      </c>
      <c r="E58" s="43">
        <v>5335</v>
      </c>
      <c r="F58" s="119">
        <v>-23.298969072164947</v>
      </c>
      <c r="G58" s="61">
        <v>0.54878885215305151</v>
      </c>
      <c r="H58" s="51">
        <v>0.56135307989318162</v>
      </c>
      <c r="I58" s="43">
        <v>43847</v>
      </c>
      <c r="J58" s="43">
        <v>44581</v>
      </c>
      <c r="K58" s="119">
        <v>-1.6464413090778582</v>
      </c>
    </row>
    <row r="59" spans="1:14" s="3" customFormat="1">
      <c r="A59" s="49" t="s">
        <v>38</v>
      </c>
      <c r="B59" s="50">
        <v>4.0164960582725603E-2</v>
      </c>
      <c r="C59" s="51">
        <v>0.1208854569690698</v>
      </c>
      <c r="D59" s="43">
        <v>325</v>
      </c>
      <c r="E59" s="43">
        <v>1042</v>
      </c>
      <c r="F59" s="119">
        <v>-68.809980806142036</v>
      </c>
      <c r="G59" s="50">
        <v>5.6709975348495374E-2</v>
      </c>
      <c r="H59" s="51">
        <v>0.10123771926024944</v>
      </c>
      <c r="I59" s="43">
        <v>4531</v>
      </c>
      <c r="J59" s="43">
        <v>8040</v>
      </c>
      <c r="K59" s="119">
        <v>-43.644278606965173</v>
      </c>
    </row>
    <row r="60" spans="1:14" s="3" customFormat="1">
      <c r="A60" s="101" t="s">
        <v>39</v>
      </c>
      <c r="B60" s="63">
        <v>0.3927515222520061</v>
      </c>
      <c r="C60" s="64">
        <v>0.42785562888860784</v>
      </c>
      <c r="D60" s="65">
        <v>3178</v>
      </c>
      <c r="E60" s="65">
        <v>3688</v>
      </c>
      <c r="F60" s="124">
        <v>-13.828633405639914</v>
      </c>
      <c r="G60" s="63">
        <v>0.56821367707930737</v>
      </c>
      <c r="H60" s="64">
        <v>0.35838656288373377</v>
      </c>
      <c r="I60" s="65">
        <v>45399</v>
      </c>
      <c r="J60" s="65">
        <v>28462</v>
      </c>
      <c r="K60" s="124">
        <v>59.507413393296325</v>
      </c>
    </row>
    <row r="61" spans="1:14" s="19" customFormat="1" ht="15.75" thickBot="1">
      <c r="A61" s="137" t="s">
        <v>40</v>
      </c>
      <c r="B61" s="138">
        <v>0.39398736719301303</v>
      </c>
      <c r="C61" s="139">
        <v>0.45674284461346232</v>
      </c>
      <c r="D61" s="140">
        <v>3188</v>
      </c>
      <c r="E61" s="140">
        <v>3937</v>
      </c>
      <c r="F61" s="141">
        <v>-19.024638049276099</v>
      </c>
      <c r="G61" s="142">
        <v>0.38082419331906175</v>
      </c>
      <c r="H61" s="139">
        <v>0.28686538808296053</v>
      </c>
      <c r="I61" s="140">
        <v>30427</v>
      </c>
      <c r="J61" s="140">
        <v>22782</v>
      </c>
      <c r="K61" s="141">
        <v>33.557194276182948</v>
      </c>
      <c r="L61" s="109"/>
      <c r="M61" s="109"/>
      <c r="N61" s="109"/>
    </row>
    <row r="62" spans="1:14">
      <c r="A62" s="24" t="s">
        <v>41</v>
      </c>
      <c r="B62" s="24"/>
      <c r="C62" s="24"/>
      <c r="D62" s="24"/>
      <c r="E62" s="24"/>
      <c r="F62" s="24"/>
      <c r="G62" s="24"/>
      <c r="H62" s="24"/>
      <c r="I62" s="24"/>
      <c r="J62" s="24"/>
      <c r="K62" s="134" t="s">
        <v>83</v>
      </c>
      <c r="L62" s="110"/>
      <c r="M62" s="111"/>
      <c r="N62" s="111"/>
    </row>
    <row r="63" spans="1:14">
      <c r="A63" s="24"/>
      <c r="B63" s="28"/>
      <c r="C63" s="24"/>
      <c r="D63" s="24"/>
      <c r="E63" s="24"/>
      <c r="F63" s="24"/>
      <c r="G63" s="24"/>
      <c r="H63" s="24"/>
      <c r="I63" s="25"/>
      <c r="J63" s="25"/>
      <c r="K63" s="134" t="s">
        <v>95</v>
      </c>
      <c r="L63" s="110"/>
      <c r="M63" s="111"/>
      <c r="N63" s="111"/>
    </row>
    <row r="64" spans="1:14">
      <c r="A64" s="76"/>
      <c r="B64" s="96"/>
      <c r="C64" s="77"/>
      <c r="D64" s="77"/>
      <c r="E64" s="77"/>
      <c r="F64" s="77"/>
      <c r="G64" s="77"/>
      <c r="H64" s="77"/>
      <c r="I64" s="78"/>
      <c r="J64" s="78"/>
      <c r="K64" s="134" t="s">
        <v>84</v>
      </c>
      <c r="L64" s="110"/>
      <c r="M64" s="111"/>
      <c r="N64" s="111"/>
    </row>
    <row r="65" spans="1:11">
      <c r="A65" s="76"/>
      <c r="B65" s="77"/>
      <c r="C65" s="73"/>
      <c r="D65" s="74"/>
      <c r="E65" s="77"/>
      <c r="F65" s="75"/>
      <c r="G65" s="77"/>
      <c r="H65" s="73"/>
      <c r="I65" s="74"/>
      <c r="J65" s="74"/>
      <c r="K65" s="134" t="s">
        <v>85</v>
      </c>
    </row>
    <row r="66" spans="1:11">
      <c r="A66" s="27"/>
      <c r="B66" s="24"/>
      <c r="C66" s="24"/>
      <c r="D66" s="24"/>
      <c r="E66" s="24"/>
      <c r="F66" s="24"/>
      <c r="G66" s="24"/>
      <c r="H66" s="24"/>
      <c r="I66" s="24"/>
      <c r="J66" s="24"/>
      <c r="K66" s="134"/>
    </row>
    <row r="67" spans="1:11">
      <c r="A67" s="27"/>
      <c r="B67" s="28"/>
      <c r="C67" s="24"/>
      <c r="D67" s="24"/>
      <c r="E67" s="24"/>
      <c r="F67" s="24"/>
      <c r="G67" s="24"/>
      <c r="H67" s="24"/>
      <c r="I67" s="25"/>
      <c r="J67" s="25"/>
      <c r="K67" s="134"/>
    </row>
    <row r="68" spans="1:11">
      <c r="A68" s="27"/>
      <c r="B68" s="28"/>
      <c r="C68" s="24"/>
      <c r="D68" s="24"/>
      <c r="E68" s="24"/>
      <c r="F68" s="24"/>
      <c r="G68" s="24"/>
      <c r="H68" s="24"/>
      <c r="I68" s="25"/>
      <c r="J68" s="25"/>
      <c r="K68" s="26"/>
    </row>
  </sheetData>
  <mergeCells count="10">
    <mergeCell ref="B12:F12"/>
    <mergeCell ref="G12:K12"/>
    <mergeCell ref="D13:E13"/>
    <mergeCell ref="D14:E14"/>
    <mergeCell ref="I13:J13"/>
    <mergeCell ref="I14:J14"/>
    <mergeCell ref="B14:C14"/>
    <mergeCell ref="G14:H14"/>
    <mergeCell ref="B13:C13"/>
    <mergeCell ref="G13:H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 r:id="rId1"/>
  <headerFooter alignWithMargins="0">
    <oddFooter>&amp;CANFIA - Studi e statistiche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5FD0-76B6-4B4D-93CA-818CC4BC0372}">
  <sheetPr>
    <pageSetUpPr autoPageBreaks="0" fitToPage="1"/>
  </sheetPr>
  <dimension ref="A7:N68"/>
  <sheetViews>
    <sheetView showGridLines="0" zoomScaleNormal="100" zoomScaleSheetLayoutView="100" workbookViewId="0">
      <selection activeCell="R6" sqref="R6"/>
    </sheetView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0" style="1" hidden="1" customWidth="1"/>
    <col min="13" max="16384" width="9.140625" style="2"/>
  </cols>
  <sheetData>
    <row r="7" spans="1:11">
      <c r="A7" s="97" t="s">
        <v>98</v>
      </c>
      <c r="B7" s="12"/>
      <c r="C7" s="12"/>
      <c r="D7" s="12"/>
    </row>
    <row r="8" spans="1:11">
      <c r="A8" s="103" t="s">
        <v>99</v>
      </c>
      <c r="B8" s="99"/>
      <c r="C8" s="99"/>
      <c r="D8" s="99"/>
    </row>
    <row r="9" spans="1:11" s="19" customFormat="1" ht="15" customHeight="1">
      <c r="A9" s="100"/>
      <c r="B9" s="100"/>
      <c r="C9" s="100"/>
      <c r="D9" s="100"/>
    </row>
    <row r="10" spans="1:11" s="19" customFormat="1" ht="15" customHeight="1">
      <c r="A10" s="100"/>
      <c r="B10" s="100"/>
      <c r="C10" s="100"/>
      <c r="D10" s="100"/>
    </row>
    <row r="11" spans="1:11" s="19" customFormat="1" ht="15.75" thickBot="1">
      <c r="A11" s="29"/>
      <c r="J11" s="31"/>
      <c r="K11" s="30" t="s">
        <v>5</v>
      </c>
    </row>
    <row r="12" spans="1:11" s="19" customFormat="1" ht="15" customHeight="1">
      <c r="A12" s="29"/>
      <c r="B12" s="160" t="str">
        <f>'By Market (September)'!B12:C12</f>
        <v>Settembre/September</v>
      </c>
      <c r="C12" s="161"/>
      <c r="D12" s="161"/>
      <c r="E12" s="161"/>
      <c r="F12" s="162"/>
      <c r="G12" s="163" t="str">
        <f>'By Market (September)'!E12</f>
        <v>Gennaio-settembre/January-September</v>
      </c>
      <c r="H12" s="161"/>
      <c r="I12" s="161"/>
      <c r="J12" s="161"/>
      <c r="K12" s="162"/>
    </row>
    <row r="13" spans="1:11" s="19" customFormat="1">
      <c r="A13" s="29"/>
      <c r="B13" s="159" t="s">
        <v>87</v>
      </c>
      <c r="C13" s="154"/>
      <c r="D13" s="153" t="s">
        <v>6</v>
      </c>
      <c r="E13" s="154"/>
      <c r="F13" s="32" t="s">
        <v>7</v>
      </c>
      <c r="G13" s="159" t="s">
        <v>87</v>
      </c>
      <c r="H13" s="154"/>
      <c r="I13" s="153" t="s">
        <v>6</v>
      </c>
      <c r="J13" s="154"/>
      <c r="K13" s="32" t="s">
        <v>7</v>
      </c>
    </row>
    <row r="14" spans="1:11" s="19" customFormat="1" ht="17.25">
      <c r="A14" s="29"/>
      <c r="B14" s="157" t="s">
        <v>82</v>
      </c>
      <c r="C14" s="158"/>
      <c r="D14" s="155" t="s">
        <v>2</v>
      </c>
      <c r="E14" s="156"/>
      <c r="F14" s="33" t="s">
        <v>86</v>
      </c>
      <c r="G14" s="157" t="s">
        <v>82</v>
      </c>
      <c r="H14" s="158"/>
      <c r="I14" s="155" t="s">
        <v>2</v>
      </c>
      <c r="J14" s="156"/>
      <c r="K14" s="33" t="s">
        <v>86</v>
      </c>
    </row>
    <row r="15" spans="1:11" s="19" customFormat="1" ht="15.75" thickBot="1">
      <c r="A15" s="29"/>
      <c r="B15" s="34">
        <v>2024</v>
      </c>
      <c r="C15" s="35">
        <v>2023</v>
      </c>
      <c r="D15" s="35">
        <v>2024</v>
      </c>
      <c r="E15" s="35">
        <v>2023</v>
      </c>
      <c r="F15" s="36" t="s">
        <v>100</v>
      </c>
      <c r="G15" s="34">
        <v>2024</v>
      </c>
      <c r="H15" s="35">
        <v>2023</v>
      </c>
      <c r="I15" s="35">
        <v>2024</v>
      </c>
      <c r="J15" s="35">
        <v>2023</v>
      </c>
      <c r="K15" s="36" t="s">
        <v>100</v>
      </c>
    </row>
    <row r="16" spans="1:11" s="19" customFormat="1">
      <c r="A16" s="45" t="s">
        <v>10</v>
      </c>
      <c r="B16" s="46">
        <v>25.799426339547242</v>
      </c>
      <c r="C16" s="47">
        <v>24.453575897303701</v>
      </c>
      <c r="D16" s="48">
        <v>288459</v>
      </c>
      <c r="E16" s="48">
        <v>285529</v>
      </c>
      <c r="F16" s="118">
        <v>1.0261654683061965</v>
      </c>
      <c r="G16" s="46">
        <v>25.98918872490249</v>
      </c>
      <c r="H16" s="47">
        <v>25.939210291301229</v>
      </c>
      <c r="I16" s="48">
        <v>2541640</v>
      </c>
      <c r="J16" s="48">
        <v>2512433</v>
      </c>
      <c r="K16" s="118">
        <v>1.162498661655853</v>
      </c>
    </row>
    <row r="17" spans="1:12" s="19" customFormat="1">
      <c r="A17" s="49" t="s">
        <v>11</v>
      </c>
      <c r="B17" s="50">
        <v>10.256483642090972</v>
      </c>
      <c r="C17" s="51">
        <v>9.912327204430829</v>
      </c>
      <c r="D17" s="43">
        <v>114676</v>
      </c>
      <c r="E17" s="43">
        <v>115740</v>
      </c>
      <c r="F17" s="119">
        <v>-0.91930188353205455</v>
      </c>
      <c r="G17" s="50">
        <v>10.45974760739314</v>
      </c>
      <c r="H17" s="51">
        <v>10.650433364134278</v>
      </c>
      <c r="I17" s="43">
        <v>1022922</v>
      </c>
      <c r="J17" s="43">
        <v>1031585</v>
      </c>
      <c r="K17" s="119">
        <v>-0.83977568498960331</v>
      </c>
    </row>
    <row r="18" spans="1:12" s="19" customFormat="1">
      <c r="A18" s="49" t="s">
        <v>12</v>
      </c>
      <c r="B18" s="50">
        <v>6.2740422669873341</v>
      </c>
      <c r="C18" s="51">
        <v>5.0312725615923437</v>
      </c>
      <c r="D18" s="43">
        <v>70149</v>
      </c>
      <c r="E18" s="43">
        <v>58747</v>
      </c>
      <c r="F18" s="119">
        <v>19.408650654501507</v>
      </c>
      <c r="G18" s="50">
        <v>5.7365200332733277</v>
      </c>
      <c r="H18" s="51">
        <v>5.2482022744519066</v>
      </c>
      <c r="I18" s="43">
        <v>561009</v>
      </c>
      <c r="J18" s="43">
        <v>508333</v>
      </c>
      <c r="K18" s="119">
        <v>10.362498598359737</v>
      </c>
      <c r="L18" s="20"/>
    </row>
    <row r="19" spans="1:12" s="19" customFormat="1">
      <c r="A19" s="49" t="s">
        <v>13</v>
      </c>
      <c r="B19" s="50">
        <v>5.2475531780735416</v>
      </c>
      <c r="C19" s="51">
        <v>5.5059920163543978</v>
      </c>
      <c r="D19" s="43">
        <v>58672</v>
      </c>
      <c r="E19" s="43">
        <v>64290</v>
      </c>
      <c r="F19" s="119">
        <v>-8.7385285425416086</v>
      </c>
      <c r="G19" s="50">
        <v>5.1675297724192344</v>
      </c>
      <c r="H19" s="51">
        <v>5.7040218463015639</v>
      </c>
      <c r="I19" s="43">
        <v>505364</v>
      </c>
      <c r="J19" s="43">
        <v>552483</v>
      </c>
      <c r="K19" s="119">
        <v>-8.5285882099539716</v>
      </c>
      <c r="L19" s="20"/>
    </row>
    <row r="20" spans="1:12" s="19" customFormat="1">
      <c r="A20" s="49" t="s">
        <v>77</v>
      </c>
      <c r="B20" s="50">
        <v>1.7316245752775061</v>
      </c>
      <c r="C20" s="51">
        <v>1.6416060813420608</v>
      </c>
      <c r="D20" s="43">
        <v>19361</v>
      </c>
      <c r="E20" s="43">
        <v>19168</v>
      </c>
      <c r="F20" s="119">
        <v>1.0068864774624373</v>
      </c>
      <c r="G20" s="50">
        <v>2.1403420690303951</v>
      </c>
      <c r="H20" s="51">
        <v>1.9797126736424784</v>
      </c>
      <c r="I20" s="43">
        <v>209317</v>
      </c>
      <c r="J20" s="43">
        <v>191752</v>
      </c>
      <c r="K20" s="119">
        <v>9.1602695147899365</v>
      </c>
    </row>
    <row r="21" spans="1:12" s="19" customFormat="1">
      <c r="A21" s="49" t="s">
        <v>78</v>
      </c>
      <c r="B21" s="50">
        <v>1.5635690731367886</v>
      </c>
      <c r="C21" s="51">
        <v>1.6329561327707156</v>
      </c>
      <c r="D21" s="43">
        <v>17482</v>
      </c>
      <c r="E21" s="43">
        <v>19067</v>
      </c>
      <c r="F21" s="119">
        <v>-8.3127917344102382</v>
      </c>
      <c r="G21" s="50">
        <v>1.6299738077355888</v>
      </c>
      <c r="H21" s="51">
        <v>1.5093254593040364</v>
      </c>
      <c r="I21" s="43">
        <v>159405</v>
      </c>
      <c r="J21" s="43">
        <v>146191</v>
      </c>
      <c r="K21" s="119">
        <v>9.0388601213480992</v>
      </c>
    </row>
    <row r="22" spans="1:12" s="19" customFormat="1">
      <c r="A22" s="49" t="s">
        <v>94</v>
      </c>
      <c r="B22" s="50">
        <v>0.68080813320656874</v>
      </c>
      <c r="C22" s="51">
        <v>0.67443905939945381</v>
      </c>
      <c r="D22" s="43">
        <v>7612</v>
      </c>
      <c r="E22" s="43">
        <v>7875</v>
      </c>
      <c r="F22" s="120">
        <v>-3.3396825396825398</v>
      </c>
      <c r="G22" s="50">
        <v>0.7898989785374767</v>
      </c>
      <c r="H22" s="51">
        <v>0.77436673084964147</v>
      </c>
      <c r="I22" s="43">
        <v>77249</v>
      </c>
      <c r="J22" s="43">
        <v>75004</v>
      </c>
      <c r="K22" s="120">
        <v>2.9931736974028054</v>
      </c>
    </row>
    <row r="23" spans="1:12" s="19" customFormat="1">
      <c r="A23" s="52" t="s">
        <v>106</v>
      </c>
      <c r="B23" s="53">
        <v>4.5345470774531049E-2</v>
      </c>
      <c r="C23" s="54">
        <v>5.4982841413898323E-2</v>
      </c>
      <c r="D23" s="55">
        <v>507</v>
      </c>
      <c r="E23" s="55">
        <v>642</v>
      </c>
      <c r="F23" s="121">
        <v>-21.028037383177569</v>
      </c>
      <c r="G23" s="53">
        <v>6.5176456513325431E-2</v>
      </c>
      <c r="H23" s="54">
        <v>7.31479426173232E-2</v>
      </c>
      <c r="I23" s="55">
        <v>6374</v>
      </c>
      <c r="J23" s="55">
        <v>7085</v>
      </c>
      <c r="K23" s="121">
        <v>-10.035285815102329</v>
      </c>
      <c r="L23" s="20"/>
    </row>
    <row r="24" spans="1:12" s="19" customFormat="1">
      <c r="A24" s="56" t="s">
        <v>42</v>
      </c>
      <c r="B24" s="57">
        <v>13.264310431336494</v>
      </c>
      <c r="C24" s="58">
        <v>17.161926180825034</v>
      </c>
      <c r="D24" s="59">
        <v>148306</v>
      </c>
      <c r="E24" s="59">
        <v>200389</v>
      </c>
      <c r="F24" s="122">
        <v>-25.99094760690457</v>
      </c>
      <c r="G24" s="57">
        <v>15.853779370434696</v>
      </c>
      <c r="H24" s="58">
        <v>17.03401353520858</v>
      </c>
      <c r="I24" s="59">
        <v>1550437</v>
      </c>
      <c r="J24" s="59">
        <v>1649889</v>
      </c>
      <c r="K24" s="122">
        <v>-6.0277994459021187</v>
      </c>
    </row>
    <row r="25" spans="1:12" s="19" customFormat="1">
      <c r="A25" s="60" t="s">
        <v>14</v>
      </c>
      <c r="B25" s="50">
        <v>4.8355980727727728</v>
      </c>
      <c r="C25" s="51">
        <v>4.890218449740801</v>
      </c>
      <c r="D25" s="43">
        <v>54066</v>
      </c>
      <c r="E25" s="43">
        <v>57100</v>
      </c>
      <c r="F25" s="119">
        <v>-5.3134851138353767</v>
      </c>
      <c r="G25" s="61">
        <v>4.9596788418346138</v>
      </c>
      <c r="H25" s="51">
        <v>5.1819406660231158</v>
      </c>
      <c r="I25" s="43">
        <v>485037</v>
      </c>
      <c r="J25" s="43">
        <v>501915</v>
      </c>
      <c r="K25" s="119">
        <v>-3.3627207794148415</v>
      </c>
    </row>
    <row r="26" spans="1:12" s="19" customFormat="1">
      <c r="A26" s="49" t="s">
        <v>16</v>
      </c>
      <c r="B26" s="50">
        <v>3.0363577659261431</v>
      </c>
      <c r="C26" s="51">
        <v>3.885025911306339</v>
      </c>
      <c r="D26" s="43">
        <v>33949</v>
      </c>
      <c r="E26" s="43">
        <v>45363</v>
      </c>
      <c r="F26" s="119">
        <v>-25.161475211075107</v>
      </c>
      <c r="G26" s="61">
        <v>3.3474664876546649</v>
      </c>
      <c r="H26" s="51">
        <v>3.6653675206615839</v>
      </c>
      <c r="I26" s="43">
        <v>327369</v>
      </c>
      <c r="J26" s="43">
        <v>355022</v>
      </c>
      <c r="K26" s="119">
        <v>-7.789094760324712</v>
      </c>
    </row>
    <row r="27" spans="1:12" s="19" customFormat="1">
      <c r="A27" s="60" t="s">
        <v>15</v>
      </c>
      <c r="B27" s="50">
        <v>1.97176774890594</v>
      </c>
      <c r="C27" s="51">
        <v>3.2569197447494385</v>
      </c>
      <c r="D27" s="43">
        <v>22046</v>
      </c>
      <c r="E27" s="43">
        <v>38029</v>
      </c>
      <c r="F27" s="119">
        <v>-42.028451970864339</v>
      </c>
      <c r="G27" s="50">
        <v>2.9383293088013267</v>
      </c>
      <c r="H27" s="51">
        <v>2.9571178574931469</v>
      </c>
      <c r="I27" s="43">
        <v>287357</v>
      </c>
      <c r="J27" s="43">
        <v>286422</v>
      </c>
      <c r="K27" s="119">
        <v>0.32644140464070498</v>
      </c>
    </row>
    <row r="28" spans="1:12" s="19" customFormat="1">
      <c r="A28" s="49" t="s">
        <v>107</v>
      </c>
      <c r="B28" s="50">
        <v>1.7731241777220474</v>
      </c>
      <c r="C28" s="51">
        <v>3.0157489014137102</v>
      </c>
      <c r="D28" s="43">
        <v>19825</v>
      </c>
      <c r="E28" s="43">
        <v>35213</v>
      </c>
      <c r="F28" s="119">
        <v>-43.699769971317409</v>
      </c>
      <c r="G28" s="61">
        <v>2.6023443687142782</v>
      </c>
      <c r="H28" s="51">
        <v>3.0331772637404049</v>
      </c>
      <c r="I28" s="43">
        <v>254499</v>
      </c>
      <c r="J28" s="43">
        <v>293789</v>
      </c>
      <c r="K28" s="119">
        <v>-13.373543597615974</v>
      </c>
    </row>
    <row r="29" spans="1:12" s="19" customFormat="1">
      <c r="A29" s="49" t="s">
        <v>17</v>
      </c>
      <c r="B29" s="50">
        <v>0.96549182842418679</v>
      </c>
      <c r="C29" s="51">
        <v>1.0260038008387882</v>
      </c>
      <c r="D29" s="43">
        <v>10795</v>
      </c>
      <c r="E29" s="43">
        <v>11980</v>
      </c>
      <c r="F29" s="119">
        <v>-9.8914858096828038</v>
      </c>
      <c r="G29" s="50">
        <v>1.0155727148489124</v>
      </c>
      <c r="H29" s="51">
        <v>0.9776736166676131</v>
      </c>
      <c r="I29" s="43">
        <v>99319</v>
      </c>
      <c r="J29" s="43">
        <v>94696</v>
      </c>
      <c r="K29" s="119">
        <v>4.881937991045028</v>
      </c>
    </row>
    <row r="30" spans="1:12" s="19" customFormat="1">
      <c r="A30" s="49" t="s">
        <v>19</v>
      </c>
      <c r="B30" s="50">
        <v>0.29228599307922576</v>
      </c>
      <c r="C30" s="51">
        <v>0.34753951784672804</v>
      </c>
      <c r="D30" s="43">
        <v>3268</v>
      </c>
      <c r="E30" s="43">
        <v>4058</v>
      </c>
      <c r="F30" s="119">
        <v>-19.467718087727945</v>
      </c>
      <c r="G30" s="50">
        <v>0.33794820956470123</v>
      </c>
      <c r="H30" s="51">
        <v>0.3921596968774036</v>
      </c>
      <c r="I30" s="43">
        <v>33050</v>
      </c>
      <c r="J30" s="43">
        <v>37984</v>
      </c>
      <c r="K30" s="119">
        <v>-12.989679865206401</v>
      </c>
    </row>
    <row r="31" spans="1:12" s="19" customFormat="1">
      <c r="A31" s="49" t="s">
        <v>18</v>
      </c>
      <c r="B31" s="50">
        <v>9.6683341039976459E-2</v>
      </c>
      <c r="C31" s="51">
        <v>0.32570053878046001</v>
      </c>
      <c r="D31" s="43">
        <v>1081</v>
      </c>
      <c r="E31" s="43">
        <v>3803</v>
      </c>
      <c r="F31" s="119">
        <v>-71.575072311333159</v>
      </c>
      <c r="G31" s="50">
        <v>0.30825375871520372</v>
      </c>
      <c r="H31" s="51">
        <v>0.34695974023962789</v>
      </c>
      <c r="I31" s="43">
        <v>30146</v>
      </c>
      <c r="J31" s="43">
        <v>33606</v>
      </c>
      <c r="K31" s="119">
        <v>-10.295780515384157</v>
      </c>
    </row>
    <row r="32" spans="1:12" s="19" customFormat="1">
      <c r="A32" s="49" t="s">
        <v>9</v>
      </c>
      <c r="B32" s="50">
        <v>0.25400618737607139</v>
      </c>
      <c r="C32" s="72">
        <v>0.35267810115643822</v>
      </c>
      <c r="D32" s="43">
        <v>2840</v>
      </c>
      <c r="E32" s="43">
        <v>4118</v>
      </c>
      <c r="F32" s="123">
        <v>-31.03448275862069</v>
      </c>
      <c r="G32" s="50">
        <v>0.29724104398899548</v>
      </c>
      <c r="H32" s="72">
        <v>0.40599431128914859</v>
      </c>
      <c r="I32" s="43">
        <v>29069</v>
      </c>
      <c r="J32" s="44">
        <v>39324</v>
      </c>
      <c r="K32" s="123">
        <v>-26.078221950971418</v>
      </c>
    </row>
    <row r="33" spans="1:12" s="19" customFormat="1">
      <c r="A33" s="49" t="s">
        <v>108</v>
      </c>
      <c r="B33" s="61">
        <v>3.8995316090129267E-2</v>
      </c>
      <c r="C33" s="51">
        <v>6.2091214992330668E-2</v>
      </c>
      <c r="D33" s="43">
        <v>436</v>
      </c>
      <c r="E33" s="43">
        <v>725</v>
      </c>
      <c r="F33" s="123">
        <v>-39.862068965517238</v>
      </c>
      <c r="G33" s="61">
        <v>4.6944636311998286E-2</v>
      </c>
      <c r="H33" s="51">
        <v>7.3622862216532359E-2</v>
      </c>
      <c r="I33" s="43">
        <v>4591</v>
      </c>
      <c r="J33" s="43">
        <v>7131</v>
      </c>
      <c r="K33" s="123">
        <v>-35.619127752068437</v>
      </c>
    </row>
    <row r="34" spans="1:12" s="19" customFormat="1">
      <c r="A34" s="62" t="s">
        <v>20</v>
      </c>
      <c r="B34" s="63">
        <v>8.9987058205875581</v>
      </c>
      <c r="C34" s="64">
        <v>8.7704483499580785</v>
      </c>
      <c r="D34" s="65">
        <v>100613</v>
      </c>
      <c r="E34" s="65">
        <v>102407</v>
      </c>
      <c r="F34" s="124">
        <v>-1.7518333707656704</v>
      </c>
      <c r="G34" s="66">
        <v>9.5931584148848543</v>
      </c>
      <c r="H34" s="64">
        <v>9.5527806026316746</v>
      </c>
      <c r="I34" s="65">
        <v>938173</v>
      </c>
      <c r="J34" s="65">
        <v>925268</v>
      </c>
      <c r="K34" s="124">
        <v>1.3947310400878448</v>
      </c>
      <c r="L34" s="20"/>
    </row>
    <row r="35" spans="1:12" s="19" customFormat="1">
      <c r="A35" s="49" t="s">
        <v>21</v>
      </c>
      <c r="B35" s="50">
        <v>5.4190073545523898</v>
      </c>
      <c r="C35" s="51">
        <v>5.0829153238549303</v>
      </c>
      <c r="D35" s="43">
        <v>60589</v>
      </c>
      <c r="E35" s="43">
        <v>59350</v>
      </c>
      <c r="F35" s="119">
        <v>2.0876158382476833</v>
      </c>
      <c r="G35" s="50">
        <v>5.194739460336077</v>
      </c>
      <c r="H35" s="51">
        <v>5.2028371283883192</v>
      </c>
      <c r="I35" s="43">
        <v>508025</v>
      </c>
      <c r="J35" s="43">
        <v>503939</v>
      </c>
      <c r="K35" s="119">
        <v>0.81081241975715312</v>
      </c>
    </row>
    <row r="36" spans="1:12" s="19" customFormat="1">
      <c r="A36" s="49" t="s">
        <v>22</v>
      </c>
      <c r="B36" s="50">
        <v>3.5603796855868479</v>
      </c>
      <c r="C36" s="51">
        <v>3.6657796900920405</v>
      </c>
      <c r="D36" s="43">
        <v>39808</v>
      </c>
      <c r="E36" s="43">
        <v>42803</v>
      </c>
      <c r="F36" s="119">
        <v>-6.9971730953437836</v>
      </c>
      <c r="G36" s="61">
        <v>4.3665567269843724</v>
      </c>
      <c r="H36" s="51">
        <v>4.3225736512541486</v>
      </c>
      <c r="I36" s="43">
        <v>427032</v>
      </c>
      <c r="J36" s="43">
        <v>418678</v>
      </c>
      <c r="K36" s="119">
        <v>1.9953281519449313</v>
      </c>
    </row>
    <row r="37" spans="1:12" s="19" customFormat="1">
      <c r="A37" s="49" t="s">
        <v>23</v>
      </c>
      <c r="B37" s="50">
        <v>1.9318780448320919E-2</v>
      </c>
      <c r="C37" s="51">
        <v>2.175333601110619E-2</v>
      </c>
      <c r="D37" s="43">
        <v>216</v>
      </c>
      <c r="E37" s="43">
        <v>254</v>
      </c>
      <c r="F37" s="119">
        <v>-14.960629921259844</v>
      </c>
      <c r="G37" s="61">
        <v>3.1862227564405717E-2</v>
      </c>
      <c r="H37" s="51">
        <v>2.73698229892059E-2</v>
      </c>
      <c r="I37" s="43">
        <v>3116</v>
      </c>
      <c r="J37" s="43">
        <v>2651</v>
      </c>
      <c r="K37" s="119">
        <v>17.540550735571482</v>
      </c>
    </row>
    <row r="38" spans="1:12" s="19" customFormat="1">
      <c r="A38" s="62" t="s">
        <v>24</v>
      </c>
      <c r="B38" s="63">
        <v>8.7057043171213593</v>
      </c>
      <c r="C38" s="64">
        <v>8.7628261180486753</v>
      </c>
      <c r="D38" s="65">
        <v>97337</v>
      </c>
      <c r="E38" s="65">
        <v>102318</v>
      </c>
      <c r="F38" s="124">
        <v>-4.8681561406595124</v>
      </c>
      <c r="G38" s="66">
        <v>8.4044805490610308</v>
      </c>
      <c r="H38" s="64">
        <v>8.7841955016854492</v>
      </c>
      <c r="I38" s="65">
        <v>821925</v>
      </c>
      <c r="J38" s="65">
        <v>850824</v>
      </c>
      <c r="K38" s="124">
        <v>-3.3965896589658962</v>
      </c>
    </row>
    <row r="39" spans="1:12" s="19" customFormat="1">
      <c r="A39" s="49" t="s">
        <v>25</v>
      </c>
      <c r="B39" s="50">
        <v>4.5160332461901307</v>
      </c>
      <c r="C39" s="51">
        <v>4.8747170567565092</v>
      </c>
      <c r="D39" s="43">
        <v>50493</v>
      </c>
      <c r="E39" s="43">
        <v>56919</v>
      </c>
      <c r="F39" s="119">
        <v>-11.289727507510673</v>
      </c>
      <c r="G39" s="61">
        <v>4.2264181426550458</v>
      </c>
      <c r="H39" s="51">
        <v>4.6240546776999434</v>
      </c>
      <c r="I39" s="43">
        <v>413327</v>
      </c>
      <c r="J39" s="43">
        <v>447879</v>
      </c>
      <c r="K39" s="119">
        <v>-7.7145836263812324</v>
      </c>
    </row>
    <row r="40" spans="1:12" s="19" customFormat="1">
      <c r="A40" s="49" t="s">
        <v>26</v>
      </c>
      <c r="B40" s="50">
        <v>4.1896710709312277</v>
      </c>
      <c r="C40" s="51">
        <v>3.8881090612921652</v>
      </c>
      <c r="D40" s="43">
        <v>46844</v>
      </c>
      <c r="E40" s="43">
        <v>45399</v>
      </c>
      <c r="F40" s="119">
        <v>3.1828894909579506</v>
      </c>
      <c r="G40" s="50">
        <v>4.178062406405985</v>
      </c>
      <c r="H40" s="51">
        <v>4.1601408239855049</v>
      </c>
      <c r="I40" s="43">
        <v>408598</v>
      </c>
      <c r="J40" s="43">
        <v>402945</v>
      </c>
      <c r="K40" s="119">
        <v>1.4029209941803471</v>
      </c>
    </row>
    <row r="41" spans="1:12" s="19" customFormat="1">
      <c r="A41" s="62" t="s">
        <v>28</v>
      </c>
      <c r="B41" s="63">
        <v>7.5963054621168551</v>
      </c>
      <c r="C41" s="64">
        <v>7.0189622288433826</v>
      </c>
      <c r="D41" s="65">
        <v>84933</v>
      </c>
      <c r="E41" s="65">
        <v>81956</v>
      </c>
      <c r="F41" s="124">
        <v>3.6324369173702964</v>
      </c>
      <c r="G41" s="63">
        <v>7.6629475321344769</v>
      </c>
      <c r="H41" s="64">
        <v>6.8879138124170831</v>
      </c>
      <c r="I41" s="65">
        <v>749406</v>
      </c>
      <c r="J41" s="65">
        <v>667153</v>
      </c>
      <c r="K41" s="124">
        <v>12.328956026578611</v>
      </c>
    </row>
    <row r="42" spans="1:12" s="19" customFormat="1">
      <c r="A42" s="49" t="s">
        <v>29</v>
      </c>
      <c r="B42" s="50">
        <v>6.8455561885834948</v>
      </c>
      <c r="C42" s="51">
        <v>6.3967654330926482</v>
      </c>
      <c r="D42" s="43">
        <v>76539</v>
      </c>
      <c r="E42" s="43">
        <v>74691</v>
      </c>
      <c r="F42" s="119">
        <v>2.474193677953167</v>
      </c>
      <c r="G42" s="50">
        <v>7.0919735510790058</v>
      </c>
      <c r="H42" s="51">
        <v>6.429131155241925</v>
      </c>
      <c r="I42" s="43">
        <v>693567</v>
      </c>
      <c r="J42" s="43">
        <v>622716</v>
      </c>
      <c r="K42" s="119">
        <v>11.377738808702523</v>
      </c>
    </row>
    <row r="43" spans="1:12" s="19" customFormat="1">
      <c r="A43" s="49" t="s">
        <v>30</v>
      </c>
      <c r="B43" s="50">
        <v>0.75074927353336018</v>
      </c>
      <c r="C43" s="51">
        <v>0.62219679575073417</v>
      </c>
      <c r="D43" s="43">
        <v>8394</v>
      </c>
      <c r="E43" s="43">
        <v>7265</v>
      </c>
      <c r="F43" s="119">
        <v>15.540261527873364</v>
      </c>
      <c r="G43" s="61">
        <v>0.57097398105547204</v>
      </c>
      <c r="H43" s="51">
        <v>0.45878265717515754</v>
      </c>
      <c r="I43" s="43">
        <v>55839</v>
      </c>
      <c r="J43" s="43">
        <v>44437</v>
      </c>
      <c r="K43" s="119">
        <v>25.658797848639647</v>
      </c>
    </row>
    <row r="44" spans="1:12" s="19" customFormat="1">
      <c r="A44" s="62" t="s">
        <v>3</v>
      </c>
      <c r="B44" s="63">
        <v>7.3258016458051092</v>
      </c>
      <c r="C44" s="64">
        <v>6.6745915040376413</v>
      </c>
      <c r="D44" s="65">
        <v>81908.542815467139</v>
      </c>
      <c r="E44" s="65">
        <v>77935</v>
      </c>
      <c r="F44" s="124">
        <v>5.0985344395549355</v>
      </c>
      <c r="G44" s="63">
        <v>6.9424331843205023</v>
      </c>
      <c r="H44" s="64">
        <v>6.8117201897613526</v>
      </c>
      <c r="I44" s="65">
        <v>678942.54281546711</v>
      </c>
      <c r="J44" s="65">
        <v>659773</v>
      </c>
      <c r="K44" s="124">
        <v>2.9054754916413841</v>
      </c>
    </row>
    <row r="45" spans="1:12" s="19" customFormat="1">
      <c r="A45" s="49" t="s">
        <v>4</v>
      </c>
      <c r="B45" s="50">
        <v>5.8233267271769646</v>
      </c>
      <c r="C45" s="51">
        <v>5.308756060316691</v>
      </c>
      <c r="D45" s="43">
        <v>65109.626171022021</v>
      </c>
      <c r="E45" s="43">
        <v>61987</v>
      </c>
      <c r="F45" s="119">
        <v>5.0375500847307029</v>
      </c>
      <c r="G45" s="50">
        <v>5.8787509942479472</v>
      </c>
      <c r="H45" s="51">
        <v>5.4229726869608763</v>
      </c>
      <c r="I45" s="43">
        <v>574918.62617102196</v>
      </c>
      <c r="J45" s="43">
        <v>525261</v>
      </c>
      <c r="K45" s="119">
        <v>9.4538955245148522</v>
      </c>
    </row>
    <row r="46" spans="1:12" s="19" customFormat="1">
      <c r="A46" s="49" t="s">
        <v>27</v>
      </c>
      <c r="B46" s="50">
        <v>1.5024749186281443</v>
      </c>
      <c r="C46" s="51">
        <v>1.365835443720951</v>
      </c>
      <c r="D46" s="43">
        <v>16798.916644445115</v>
      </c>
      <c r="E46" s="43">
        <v>15948</v>
      </c>
      <c r="F46" s="119">
        <v>5.335569629076466</v>
      </c>
      <c r="G46" s="50">
        <v>1.0636821900725553</v>
      </c>
      <c r="H46" s="51">
        <v>1.388747502800477</v>
      </c>
      <c r="I46" s="43">
        <v>104023.91664444511</v>
      </c>
      <c r="J46" s="43">
        <v>134512</v>
      </c>
      <c r="K46" s="119">
        <v>-22.665697748568821</v>
      </c>
      <c r="L46" s="20"/>
    </row>
    <row r="47" spans="1:12" s="19" customFormat="1">
      <c r="A47" s="101" t="s">
        <v>43</v>
      </c>
      <c r="B47" s="63">
        <v>6.0425746568009711</v>
      </c>
      <c r="C47" s="64">
        <v>5.9601571378776104</v>
      </c>
      <c r="D47" s="65">
        <v>67561</v>
      </c>
      <c r="E47" s="65">
        <v>69593</v>
      </c>
      <c r="F47" s="124">
        <v>-2.9198338913396462</v>
      </c>
      <c r="G47" s="63">
        <v>5.2084414452321948</v>
      </c>
      <c r="H47" s="64">
        <v>5.3279784427799317</v>
      </c>
      <c r="I47" s="65">
        <v>509365</v>
      </c>
      <c r="J47" s="65">
        <v>516060</v>
      </c>
      <c r="K47" s="124">
        <v>-1.2973297678564508</v>
      </c>
    </row>
    <row r="48" spans="1:12" s="19" customFormat="1">
      <c r="A48" s="60" t="s">
        <v>31</v>
      </c>
      <c r="B48" s="50">
        <v>6.0389971048660964</v>
      </c>
      <c r="C48" s="51">
        <v>5.810538720509884</v>
      </c>
      <c r="D48" s="43">
        <v>67521</v>
      </c>
      <c r="E48" s="43">
        <v>67846</v>
      </c>
      <c r="F48" s="119">
        <v>-0.47902602953748197</v>
      </c>
      <c r="G48" s="50">
        <v>5.0910849671331304</v>
      </c>
      <c r="H48" s="51">
        <v>5.1199636583263217</v>
      </c>
      <c r="I48" s="43">
        <v>497888</v>
      </c>
      <c r="J48" s="43">
        <v>495912</v>
      </c>
      <c r="K48" s="119">
        <v>0.39845779089838523</v>
      </c>
    </row>
    <row r="49" spans="1:14" s="19" customFormat="1">
      <c r="A49" s="49" t="s">
        <v>32</v>
      </c>
      <c r="B49" s="50">
        <v>3.5775519348742449E-3</v>
      </c>
      <c r="C49" s="51">
        <v>0.14961841736772644</v>
      </c>
      <c r="D49" s="43">
        <v>40</v>
      </c>
      <c r="E49" s="43">
        <v>1747</v>
      </c>
      <c r="F49" s="119">
        <v>-97.710360618202628</v>
      </c>
      <c r="G49" s="61">
        <v>0.11735647809906433</v>
      </c>
      <c r="H49" s="51">
        <v>0.20801478445361016</v>
      </c>
      <c r="I49" s="43">
        <v>11477</v>
      </c>
      <c r="J49" s="43">
        <v>20148</v>
      </c>
      <c r="K49" s="119">
        <v>-43.036529680365298</v>
      </c>
    </row>
    <row r="50" spans="1:14" s="19" customFormat="1">
      <c r="A50" s="67" t="s">
        <v>33</v>
      </c>
      <c r="B50" s="68">
        <v>3.7777159656304584</v>
      </c>
      <c r="C50" s="69">
        <v>4.3175233398736079</v>
      </c>
      <c r="D50" s="70">
        <v>42238</v>
      </c>
      <c r="E50" s="70">
        <v>50413</v>
      </c>
      <c r="F50" s="125">
        <v>-16.216055382540219</v>
      </c>
      <c r="G50" s="68">
        <v>3.3434376950807319</v>
      </c>
      <c r="H50" s="69">
        <v>4.1137225953323666</v>
      </c>
      <c r="I50" s="70">
        <v>326975</v>
      </c>
      <c r="J50" s="70">
        <v>398449</v>
      </c>
      <c r="K50" s="125">
        <v>-17.938054807516142</v>
      </c>
    </row>
    <row r="51" spans="1:14" s="3" customFormat="1">
      <c r="A51" s="62" t="s">
        <v>79</v>
      </c>
      <c r="B51" s="63">
        <v>2.6926444637831</v>
      </c>
      <c r="C51" s="64">
        <v>2.0758163710125661</v>
      </c>
      <c r="D51" s="65">
        <v>30106</v>
      </c>
      <c r="E51" s="65">
        <v>24238</v>
      </c>
      <c r="F51" s="124">
        <v>24.209918310091592</v>
      </c>
      <c r="G51" s="63">
        <v>2.8761284325900691</v>
      </c>
      <c r="H51" s="64">
        <v>2.1199378474785382</v>
      </c>
      <c r="I51" s="65">
        <v>281274</v>
      </c>
      <c r="J51" s="65">
        <v>205334</v>
      </c>
      <c r="K51" s="124">
        <v>36.983646156992997</v>
      </c>
    </row>
    <row r="52" spans="1:14" s="19" customFormat="1">
      <c r="A52" s="62" t="s">
        <v>81</v>
      </c>
      <c r="B52" s="66">
        <v>3.9817258647166627</v>
      </c>
      <c r="C52" s="64">
        <v>2.9384132226025725</v>
      </c>
      <c r="D52" s="65">
        <v>44519</v>
      </c>
      <c r="E52" s="65">
        <v>34310</v>
      </c>
      <c r="F52" s="126">
        <v>29.755173418828328</v>
      </c>
      <c r="G52" s="66">
        <v>2.5495610507786357</v>
      </c>
      <c r="H52" s="64">
        <v>2.820578472720515</v>
      </c>
      <c r="I52" s="71">
        <v>249337</v>
      </c>
      <c r="J52" s="65">
        <v>273197</v>
      </c>
      <c r="K52" s="126">
        <v>-8.7336244541484707</v>
      </c>
    </row>
    <row r="53" spans="1:14" s="19" customFormat="1">
      <c r="A53" s="62" t="s">
        <v>34</v>
      </c>
      <c r="B53" s="66">
        <v>2.5539248875083511</v>
      </c>
      <c r="C53" s="64">
        <v>2.7894799496761409</v>
      </c>
      <c r="D53" s="65">
        <v>28555</v>
      </c>
      <c r="E53" s="65">
        <v>32571</v>
      </c>
      <c r="F53" s="126">
        <v>-12.329986798071904</v>
      </c>
      <c r="G53" s="66">
        <v>2.450947660974037</v>
      </c>
      <c r="H53" s="64">
        <v>2.2809872133060081</v>
      </c>
      <c r="I53" s="71">
        <v>239693</v>
      </c>
      <c r="J53" s="65">
        <v>220933</v>
      </c>
      <c r="K53" s="126">
        <v>8.4912620568226576</v>
      </c>
    </row>
    <row r="54" spans="1:14" s="19" customFormat="1">
      <c r="A54" s="62" t="s">
        <v>101</v>
      </c>
      <c r="B54" s="63">
        <v>1.7334133512449434</v>
      </c>
      <c r="C54" s="64">
        <v>2.3051684727359616</v>
      </c>
      <c r="D54" s="65">
        <v>19381</v>
      </c>
      <c r="E54" s="65">
        <v>26916</v>
      </c>
      <c r="F54" s="124">
        <v>-27.994501411799671</v>
      </c>
      <c r="G54" s="63">
        <v>1.8665682305164677</v>
      </c>
      <c r="H54" s="64">
        <v>1.7068610395577051</v>
      </c>
      <c r="I54" s="65">
        <v>182543</v>
      </c>
      <c r="J54" s="65">
        <v>165324</v>
      </c>
      <c r="K54" s="124">
        <v>10.415305702741284</v>
      </c>
    </row>
    <row r="55" spans="1:14" s="19" customFormat="1">
      <c r="A55" s="62" t="s">
        <v>80</v>
      </c>
      <c r="B55" s="63">
        <v>1.6176795461517617</v>
      </c>
      <c r="C55" s="64">
        <v>1.7688716613125484</v>
      </c>
      <c r="D55" s="65">
        <v>18087</v>
      </c>
      <c r="E55" s="65">
        <v>20654</v>
      </c>
      <c r="F55" s="124">
        <v>-12.428585261934733</v>
      </c>
      <c r="G55" s="63">
        <v>1.6710899877858052</v>
      </c>
      <c r="H55" s="64">
        <v>1.4457481790446889</v>
      </c>
      <c r="I55" s="65">
        <v>163426</v>
      </c>
      <c r="J55" s="65">
        <v>140033</v>
      </c>
      <c r="K55" s="124">
        <v>16.705348025108368</v>
      </c>
    </row>
    <row r="56" spans="1:14" s="19" customFormat="1">
      <c r="A56" s="101" t="s">
        <v>35</v>
      </c>
      <c r="B56" s="63">
        <v>1.5109790596941373</v>
      </c>
      <c r="C56" s="64">
        <v>1.7017275060656694</v>
      </c>
      <c r="D56" s="65">
        <v>16894</v>
      </c>
      <c r="E56" s="65">
        <v>19870</v>
      </c>
      <c r="F56" s="124">
        <v>-14.977352793155511</v>
      </c>
      <c r="G56" s="63">
        <v>1.3487456804236981</v>
      </c>
      <c r="H56" s="64">
        <v>1.4319238889720571</v>
      </c>
      <c r="I56" s="65">
        <v>131902</v>
      </c>
      <c r="J56" s="65">
        <v>138694</v>
      </c>
      <c r="K56" s="124">
        <v>-4.8971116270350556</v>
      </c>
    </row>
    <row r="57" spans="1:14" s="19" customFormat="1">
      <c r="A57" s="101" t="s">
        <v>36</v>
      </c>
      <c r="B57" s="63">
        <v>1.4468514412615163</v>
      </c>
      <c r="C57" s="64">
        <v>1.3246411341881081</v>
      </c>
      <c r="D57" s="65">
        <v>16177</v>
      </c>
      <c r="E57" s="65">
        <v>15467</v>
      </c>
      <c r="F57" s="124">
        <v>4.5904183099502163</v>
      </c>
      <c r="G57" s="63">
        <v>1.2134948190647781</v>
      </c>
      <c r="H57" s="64">
        <v>1.123566852676843</v>
      </c>
      <c r="I57" s="65">
        <v>118675</v>
      </c>
      <c r="J57" s="65">
        <v>108827</v>
      </c>
      <c r="K57" s="124">
        <v>9.0492249166107683</v>
      </c>
    </row>
    <row r="58" spans="1:14" s="3" customFormat="1">
      <c r="A58" s="49" t="s">
        <v>37</v>
      </c>
      <c r="B58" s="50">
        <v>1.2523220548027294</v>
      </c>
      <c r="C58" s="51">
        <v>1.0613743826206261</v>
      </c>
      <c r="D58" s="43">
        <v>14002</v>
      </c>
      <c r="E58" s="43">
        <v>12393</v>
      </c>
      <c r="F58" s="119">
        <v>12.983135641087712</v>
      </c>
      <c r="G58" s="61">
        <v>1.0205115646286327</v>
      </c>
      <c r="H58" s="51">
        <v>0.93261820077742286</v>
      </c>
      <c r="I58" s="43">
        <v>99802</v>
      </c>
      <c r="J58" s="43">
        <v>90332</v>
      </c>
      <c r="K58" s="119">
        <v>10.483549572687419</v>
      </c>
    </row>
    <row r="59" spans="1:14" s="3" customFormat="1">
      <c r="A59" s="49" t="s">
        <v>38</v>
      </c>
      <c r="B59" s="50">
        <v>0.19452938645878706</v>
      </c>
      <c r="C59" s="51">
        <v>0.26326675156748203</v>
      </c>
      <c r="D59" s="43">
        <v>2175</v>
      </c>
      <c r="E59" s="43">
        <v>3074</v>
      </c>
      <c r="F59" s="119">
        <v>-29.245283018867923</v>
      </c>
      <c r="G59" s="50">
        <v>0.19298325443614542</v>
      </c>
      <c r="H59" s="51">
        <v>0.19094865189942029</v>
      </c>
      <c r="I59" s="43">
        <v>18873</v>
      </c>
      <c r="J59" s="43">
        <v>18495</v>
      </c>
      <c r="K59" s="119">
        <v>2.0437956204379564</v>
      </c>
    </row>
    <row r="60" spans="1:14" s="3" customFormat="1">
      <c r="A60" s="101" t="s">
        <v>40</v>
      </c>
      <c r="B60" s="63">
        <v>0.76094529654775178</v>
      </c>
      <c r="C60" s="64">
        <v>0.63804076095567375</v>
      </c>
      <c r="D60" s="65">
        <v>8508</v>
      </c>
      <c r="E60" s="65">
        <v>7450</v>
      </c>
      <c r="F60" s="124">
        <v>14.201342281879196</v>
      </c>
      <c r="G60" s="63">
        <v>0.61852191371737408</v>
      </c>
      <c r="H60" s="64">
        <v>0.46272655471641622</v>
      </c>
      <c r="I60" s="65">
        <v>60489</v>
      </c>
      <c r="J60" s="65">
        <v>44819</v>
      </c>
      <c r="K60" s="124">
        <v>34.962850576764318</v>
      </c>
    </row>
    <row r="61" spans="1:14" s="19" customFormat="1" ht="15.75" thickBot="1">
      <c r="A61" s="137" t="s">
        <v>39</v>
      </c>
      <c r="B61" s="138">
        <v>0.30534405764151679</v>
      </c>
      <c r="C61" s="139">
        <v>0.33649156373085126</v>
      </c>
      <c r="D61" s="140">
        <v>3414</v>
      </c>
      <c r="E61" s="140">
        <v>3929</v>
      </c>
      <c r="F61" s="141">
        <v>-13.107660982438279</v>
      </c>
      <c r="G61" s="142">
        <v>0.48513206821747917</v>
      </c>
      <c r="H61" s="139">
        <v>0.30986438980574754</v>
      </c>
      <c r="I61" s="140">
        <v>47444</v>
      </c>
      <c r="J61" s="140">
        <v>30013</v>
      </c>
      <c r="K61" s="141">
        <v>58.078166128011198</v>
      </c>
      <c r="L61" s="109"/>
      <c r="M61" s="109"/>
      <c r="N61" s="109"/>
    </row>
    <row r="62" spans="1:14">
      <c r="A62" s="24" t="s">
        <v>41</v>
      </c>
      <c r="B62" s="24"/>
      <c r="C62" s="24"/>
      <c r="D62" s="24"/>
      <c r="E62" s="24"/>
      <c r="F62" s="24"/>
      <c r="G62" s="24"/>
      <c r="H62" s="24"/>
      <c r="I62" s="24"/>
      <c r="J62" s="24"/>
      <c r="K62" s="134" t="s">
        <v>83</v>
      </c>
      <c r="L62" s="110"/>
      <c r="M62" s="111"/>
      <c r="N62" s="111"/>
    </row>
    <row r="63" spans="1:14">
      <c r="A63" s="24"/>
      <c r="B63" s="28"/>
      <c r="C63" s="24"/>
      <c r="D63" s="24"/>
      <c r="E63" s="24"/>
      <c r="F63" s="24"/>
      <c r="G63" s="24"/>
      <c r="H63" s="24"/>
      <c r="I63" s="25"/>
      <c r="J63" s="25"/>
      <c r="K63" s="134" t="s">
        <v>95</v>
      </c>
      <c r="L63" s="110"/>
      <c r="M63" s="111"/>
      <c r="N63" s="111"/>
    </row>
    <row r="64" spans="1:14">
      <c r="A64" s="76"/>
      <c r="B64" s="96"/>
      <c r="C64" s="77"/>
      <c r="D64" s="77"/>
      <c r="E64" s="77"/>
      <c r="F64" s="77"/>
      <c r="G64" s="77"/>
      <c r="H64" s="77"/>
      <c r="I64" s="78"/>
      <c r="J64" s="78"/>
      <c r="K64" s="134" t="s">
        <v>84</v>
      </c>
      <c r="L64" s="110"/>
      <c r="M64" s="111"/>
      <c r="N64" s="111"/>
    </row>
    <row r="65" spans="1:11">
      <c r="A65" s="76"/>
      <c r="B65" s="77"/>
      <c r="C65" s="73"/>
      <c r="D65" s="74"/>
      <c r="E65" s="77"/>
      <c r="F65" s="75"/>
      <c r="G65" s="77"/>
      <c r="H65" s="73"/>
      <c r="I65" s="74"/>
      <c r="J65" s="74"/>
      <c r="K65" s="134" t="s">
        <v>85</v>
      </c>
    </row>
    <row r="66" spans="1:11">
      <c r="A66" s="27"/>
      <c r="B66" s="24"/>
      <c r="C66" s="24"/>
      <c r="D66" s="24"/>
      <c r="E66" s="24"/>
      <c r="F66" s="24"/>
      <c r="G66" s="24"/>
      <c r="H66" s="24"/>
      <c r="I66" s="24"/>
      <c r="J66" s="24"/>
      <c r="K66" s="134"/>
    </row>
    <row r="67" spans="1:11">
      <c r="A67" s="27"/>
      <c r="B67" s="28"/>
      <c r="C67" s="24"/>
      <c r="D67" s="24"/>
      <c r="E67" s="24"/>
      <c r="F67" s="24"/>
      <c r="G67" s="24"/>
      <c r="H67" s="24"/>
      <c r="I67" s="25"/>
      <c r="J67" s="25"/>
      <c r="K67" s="134"/>
    </row>
    <row r="68" spans="1:11">
      <c r="A68" s="27"/>
      <c r="B68" s="28"/>
      <c r="C68" s="24"/>
      <c r="D68" s="24"/>
      <c r="E68" s="24"/>
      <c r="F68" s="24"/>
      <c r="G68" s="24"/>
      <c r="H68" s="24"/>
      <c r="I68" s="25"/>
      <c r="J68" s="25"/>
      <c r="K68" s="26"/>
    </row>
  </sheetData>
  <mergeCells count="10">
    <mergeCell ref="B14:C14"/>
    <mergeCell ref="D14:E14"/>
    <mergeCell ref="G14:H14"/>
    <mergeCell ref="I14:J14"/>
    <mergeCell ref="B12:F12"/>
    <mergeCell ref="G12:K12"/>
    <mergeCell ref="B13:C13"/>
    <mergeCell ref="D13:E13"/>
    <mergeCell ref="G13:H13"/>
    <mergeCell ref="I13:J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 r:id="rId1"/>
  <headerFooter alignWithMargins="0">
    <oddFooter>&amp;CANFIA - Studi e statistiche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By Market (September)</vt:lpstr>
      <vt:lpstr>By Manufac EU27(September)</vt:lpstr>
      <vt:lpstr>By Manufac Total (September)</vt:lpstr>
      <vt:lpstr>'By Manufac EU27(September)'!Area_stampa</vt:lpstr>
      <vt:lpstr>'By Manufac Total (September)'!Area_stampa</vt:lpstr>
      <vt:lpstr>'By Market (September)'!Area_stampa</vt:lpstr>
    </vt:vector>
  </TitlesOfParts>
  <Company>ACEA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Pouchous</dc:creator>
  <cp:lastModifiedBy>Mariangela Sciorati</cp:lastModifiedBy>
  <cp:lastPrinted>2021-09-15T17:27:33Z</cp:lastPrinted>
  <dcterms:created xsi:type="dcterms:W3CDTF">2003-10-13T09:18:05Z</dcterms:created>
  <dcterms:modified xsi:type="dcterms:W3CDTF">2024-10-22T07:18:08Z</dcterms:modified>
</cp:coreProperties>
</file>