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P:\DIREZIONE STATISTICA\anteprima focus mensile + tabelle Europa\"/>
    </mc:Choice>
  </mc:AlternateContent>
  <xr:revisionPtr revIDLastSave="0" documentId="13_ncr:1_{0074300A-9822-4642-A70A-47B5CFCFFADF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Market (November)" sheetId="27" r:id="rId1"/>
    <sheet name="By Manufac EU27(November)" sheetId="28" r:id="rId2"/>
    <sheet name="By Manufac Total (November)" sheetId="31" r:id="rId3"/>
  </sheets>
  <definedNames>
    <definedName name="_xlnm.Print_Area" localSheetId="1">'By Manufac EU27(November)'!$A$1:$K$64</definedName>
    <definedName name="_xlnm.Print_Area" localSheetId="2">'By Manufac Total (November)'!$A$1:$K$64</definedName>
    <definedName name="_xlnm.Print_Area" localSheetId="0">'By Market (November)'!$A$1:$G$53</definedName>
  </definedNames>
  <calcPr calcId="191029"/>
</workbook>
</file>

<file path=xl/calcChain.xml><?xml version="1.0" encoding="utf-8"?>
<calcChain xmlns="http://schemas.openxmlformats.org/spreadsheetml/2006/main">
  <c r="G12" i="28" l="1"/>
  <c r="B12" i="28"/>
  <c r="G12" i="31"/>
  <c r="B12" i="31"/>
</calcChain>
</file>

<file path=xl/sharedStrings.xml><?xml version="1.0" encoding="utf-8"?>
<sst xmlns="http://schemas.openxmlformats.org/spreadsheetml/2006/main" count="187" uniqueCount="109">
  <si>
    <t>% Chg</t>
  </si>
  <si>
    <t>EFTA</t>
  </si>
  <si>
    <t>Units</t>
  </si>
  <si>
    <t>BMW Group</t>
  </si>
  <si>
    <t>BMW</t>
  </si>
  <si>
    <t>dati provvisori/provisional data</t>
  </si>
  <si>
    <t>Unità</t>
  </si>
  <si>
    <t>Var %</t>
  </si>
  <si>
    <t>January</t>
  </si>
  <si>
    <t>DS</t>
  </si>
  <si>
    <t>Volkswagen Group</t>
  </si>
  <si>
    <t>Volkswagen</t>
  </si>
  <si>
    <t>Skoda</t>
  </si>
  <si>
    <t>Audi</t>
  </si>
  <si>
    <t>Peugeot</t>
  </si>
  <si>
    <t>Citroen</t>
  </si>
  <si>
    <t>Opel/Vauxhall</t>
  </si>
  <si>
    <t>Jeep</t>
  </si>
  <si>
    <t>Lancia/Chrysler</t>
  </si>
  <si>
    <t>Alfa Romeo</t>
  </si>
  <si>
    <t>Renault Group</t>
  </si>
  <si>
    <t>Renault</t>
  </si>
  <si>
    <t>Dacia</t>
  </si>
  <si>
    <t>Alpine</t>
  </si>
  <si>
    <t>Hyundai Group</t>
  </si>
  <si>
    <t>Kia</t>
  </si>
  <si>
    <t>Hyundai</t>
  </si>
  <si>
    <t>Mini</t>
  </si>
  <si>
    <t>Toyota Group</t>
  </si>
  <si>
    <t>Toyota</t>
  </si>
  <si>
    <t>Lexus</t>
  </si>
  <si>
    <t>Mercedes</t>
  </si>
  <si>
    <t>Smart</t>
  </si>
  <si>
    <t>Ford</t>
  </si>
  <si>
    <t>Nissan</t>
  </si>
  <si>
    <t>Mazda</t>
  </si>
  <si>
    <t>Jaguar Land Rover Group</t>
  </si>
  <si>
    <t>Land Rover</t>
  </si>
  <si>
    <t>Jaguar</t>
  </si>
  <si>
    <t>Mitsubishi</t>
  </si>
  <si>
    <t>Honda</t>
  </si>
  <si>
    <t>SOURCE: ACEA MEMBERS</t>
  </si>
  <si>
    <t>Stellantis</t>
  </si>
  <si>
    <t>Mercedes-Benz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</si>
  <si>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</si>
  <si>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</si>
  <si>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</si>
  <si>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</si>
  <si>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</si>
  <si>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</si>
  <si>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</si>
  <si>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</si>
  <si>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</si>
  <si>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</si>
  <si>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</si>
  <si>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</si>
  <si>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</si>
  <si>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</si>
  <si>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</si>
  <si>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</si>
  <si>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</si>
  <si>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</si>
  <si>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</si>
  <si>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</si>
  <si>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</si>
  <si>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</si>
  <si>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</si>
  <si>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</si>
  <si>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</si>
  <si>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Iceland</t>
  </si>
  <si>
    <t>Norway</t>
  </si>
  <si>
    <t>Switzerland</t>
  </si>
  <si>
    <t>United Kingdom</t>
  </si>
  <si>
    <t>EU + EFTA + UK</t>
  </si>
  <si>
    <t>EU14 + EFTA + UK</t>
  </si>
  <si>
    <t xml:space="preserve">SOURCE: NATIONAL AUTOMOBILE MANUFACTURERS' ASSOCIATIONS </t>
  </si>
  <si>
    <t>Seat</t>
  </si>
  <si>
    <t>Cupra</t>
  </si>
  <si>
    <t>Volvo Cars</t>
  </si>
  <si>
    <t>Suzuki</t>
  </si>
  <si>
    <t>Tesla</t>
  </si>
  <si>
    <r>
      <t>% share</t>
    </r>
    <r>
      <rPr>
        <b/>
        <vertAlign val="superscript"/>
        <sz val="9"/>
        <color theme="3"/>
        <rFont val="Trebuchet MS"/>
        <family val="2"/>
      </rPr>
      <t>1</t>
    </r>
  </si>
  <si>
    <t>1ACEA estimation based on total by market</t>
  </si>
  <si>
    <t>3Includes Abarth</t>
  </si>
  <si>
    <t>4Dodge, Maserati and RAM</t>
  </si>
  <si>
    <t>% chg</t>
  </si>
  <si>
    <t>quota %</t>
  </si>
  <si>
    <t>Latvia</t>
  </si>
  <si>
    <t>Malta</t>
  </si>
  <si>
    <t>UNIONE EUROPEA - IMMATRICOLAZIONI AUTOVETTURE PER PAESE</t>
  </si>
  <si>
    <t>EUROPEAN UNION - NEW PASSENGER CAR REGISTRATIONS BY COUNTRY</t>
  </si>
  <si>
    <t>1 Member states before the 2004 enlargement</t>
  </si>
  <si>
    <t>2 Member states having joined the EU since 2004</t>
  </si>
  <si>
    <t>Porsche</t>
  </si>
  <si>
    <t>2Bentley, Bugatti, Lamborghini and MAN</t>
  </si>
  <si>
    <t>EU 27 - IMMATRICOLAZIONI AUTOVETTURE PER MARCA</t>
  </si>
  <si>
    <t>EU 27 - NEW PASSENGER CAR REGISTRATIONS BY MAKE</t>
  </si>
  <si>
    <t>EUROPA (EU27+EFTA+UK) - IMMATRICOLAZIONI AUTOVETTURE PER MARCA</t>
  </si>
  <si>
    <t>EUROPE (EU27+EFTA+UK) -  NEW PASSENGER CAR REGISTRATIONS BY MAKE</t>
  </si>
  <si>
    <t>24/23</t>
  </si>
  <si>
    <t>SAIC Motor</t>
  </si>
  <si>
    <r>
      <t>EU14</t>
    </r>
    <r>
      <rPr>
        <b/>
        <vertAlign val="superscript"/>
        <sz val="9"/>
        <rFont val="Trebuchet MS"/>
        <family val="2"/>
      </rPr>
      <t>3</t>
    </r>
  </si>
  <si>
    <r>
      <t>EU13</t>
    </r>
    <r>
      <rPr>
        <b/>
        <vertAlign val="superscript"/>
        <sz val="9"/>
        <rFont val="Trebuchet MS"/>
        <family val="2"/>
      </rPr>
      <t>4</t>
    </r>
  </si>
  <si>
    <t>Others2</t>
  </si>
  <si>
    <t>Fiat3</t>
  </si>
  <si>
    <t>Others4</t>
  </si>
  <si>
    <t>Novembre/november</t>
  </si>
  <si>
    <t>Gennaio-novembre/January-November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</si>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</sst>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0.0%"/>
    <numFmt numFmtId="166" formatCode="#,###,##0"/>
    <numFmt numFmtId="167" formatCode="0.0"/>
    <numFmt numFmtId="168" formatCode="\+0.0;\-0.0"/>
    <numFmt numFmtId="169" formatCode="&quot;DM&quot;#,##0.00;[Red]\-&quot;DM&quot;#,##0.00"/>
    <numFmt numFmtId="170" formatCode="\+#,##0.0;\-#,##0.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  <font>
      <sz val="8"/>
      <color indexed="8"/>
      <name val="Trebuchet MS"/>
      <family val="2"/>
    </font>
    <font>
      <b/>
      <vertAlign val="superscript"/>
      <sz val="9"/>
      <color theme="3"/>
      <name val="Trebuchet MS"/>
      <family val="2"/>
    </font>
    <font>
      <b/>
      <vertAlign val="superscript"/>
      <sz val="9"/>
      <name val="Trebuchet MS"/>
      <family val="2"/>
    </font>
    <font>
      <i/>
      <sz val="11"/>
      <color rgb="FF7F7F7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6" fontId="5" fillId="2" borderId="0" applyNumberFormat="0" applyBorder="0">
      <alignment vertical="top"/>
      <protection locked="0"/>
    </xf>
    <xf numFmtId="4" fontId="6" fillId="0" borderId="0" applyFont="0" applyFill="0" applyBorder="0" applyAlignment="0" applyProtection="0"/>
    <xf numFmtId="166" fontId="7" fillId="3" borderId="0" applyNumberFormat="0" applyBorder="0">
      <alignment horizontal="right"/>
      <protection locked="0"/>
    </xf>
    <xf numFmtId="9" fontId="4" fillId="0" borderId="0" applyFont="0" applyFill="0" applyBorder="0" applyAlignment="0" applyProtection="0"/>
    <xf numFmtId="0" fontId="6" fillId="0" borderId="0"/>
    <xf numFmtId="166" fontId="8" fillId="4" borderId="0" applyNumberFormat="0" applyBorder="0">
      <alignment horizontal="left"/>
      <protection locked="0"/>
    </xf>
    <xf numFmtId="166" fontId="7" fillId="3" borderId="0" applyNumberFormat="0" applyBorder="0">
      <alignment horizontal="center"/>
      <protection locked="0"/>
    </xf>
    <xf numFmtId="166" fontId="9" fillId="2" borderId="0" applyNumberFormat="0" applyBorder="0">
      <alignment horizontal="center"/>
      <protection locked="0"/>
    </xf>
    <xf numFmtId="166" fontId="9" fillId="3" borderId="0" applyNumberFormat="0" applyBorder="0">
      <alignment horizontal="center"/>
      <protection locked="0"/>
    </xf>
    <xf numFmtId="166" fontId="8" fillId="4" borderId="0" applyNumberFormat="0" applyBorder="0">
      <protection locked="0"/>
    </xf>
    <xf numFmtId="166" fontId="10" fillId="5" borderId="0" applyNumberFormat="0" applyBorder="0">
      <alignment horizontal="left"/>
      <protection locked="0"/>
    </xf>
    <xf numFmtId="166" fontId="11" fillId="2" borderId="0" applyNumberFormat="0" applyBorder="0">
      <protection locked="0"/>
    </xf>
    <xf numFmtId="166" fontId="12" fillId="6" borderId="0" applyNumberFormat="0" applyBorder="0">
      <alignment vertical="top"/>
      <protection locked="0"/>
    </xf>
    <xf numFmtId="166" fontId="12" fillId="3" borderId="0" applyNumberFormat="0" applyBorder="0">
      <protection locked="0"/>
    </xf>
    <xf numFmtId="166" fontId="13" fillId="5" borderId="0" applyNumberFormat="0" applyBorder="0">
      <protection locked="0"/>
    </xf>
    <xf numFmtId="166" fontId="10" fillId="6" borderId="0" applyNumberFormat="0" applyBorder="0">
      <alignment vertical="top"/>
      <protection locked="0"/>
    </xf>
    <xf numFmtId="166" fontId="14" fillId="7" borderId="0" applyNumberFormat="0" applyBorder="0">
      <protection locked="0"/>
    </xf>
    <xf numFmtId="169" fontId="6" fillId="0" borderId="0" applyFont="0" applyFill="0" applyBorder="0" applyAlignment="0" applyProtection="0"/>
    <xf numFmtId="0" fontId="17" fillId="0" borderId="0"/>
    <xf numFmtId="0" fontId="3" fillId="9" borderId="0" applyNumberFormat="0" applyBorder="0" applyAlignment="0" applyProtection="0"/>
    <xf numFmtId="0" fontId="4" fillId="0" borderId="0"/>
    <xf numFmtId="166" fontId="5" fillId="3" borderId="0" applyNumberFormat="0" applyBorder="0">
      <alignment horizontal="right"/>
      <protection locked="0"/>
    </xf>
    <xf numFmtId="0" fontId="4" fillId="0" borderId="0"/>
    <xf numFmtId="166" fontId="5" fillId="3" borderId="0" applyNumberFormat="0" applyBorder="0">
      <alignment horizontal="center"/>
      <protection locked="0"/>
    </xf>
    <xf numFmtId="166" fontId="10" fillId="10" borderId="0" applyNumberFormat="0" applyBorder="0">
      <alignment horizontal="right"/>
      <protection locked="0"/>
    </xf>
    <xf numFmtId="166" fontId="10" fillId="6" borderId="0" applyNumberFormat="0" applyBorder="0">
      <alignment vertical="top"/>
      <protection locked="0"/>
    </xf>
    <xf numFmtId="166" fontId="10" fillId="3" borderId="0" applyNumberFormat="0" applyBorder="0">
      <protection locked="0"/>
    </xf>
    <xf numFmtId="0" fontId="1" fillId="12" borderId="0" applyNumberFormat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168">
    <xf numFmtId="0" fontId="0" fillId="0" borderId="0" xfId="0"/>
    <xf numFmtId="0" fontId="19" fillId="0" borderId="0" xfId="0" applyFont="1"/>
    <xf numFmtId="0" fontId="16" fillId="0" borderId="0" xfId="0" applyFont="1"/>
    <xf numFmtId="0" fontId="18" fillId="0" borderId="0" xfId="0" applyFont="1"/>
    <xf numFmtId="168" fontId="19" fillId="0" borderId="0" xfId="0" applyNumberFormat="1" applyFont="1"/>
    <xf numFmtId="3" fontId="19" fillId="0" borderId="0" xfId="0" applyNumberFormat="1" applyFont="1"/>
    <xf numFmtId="165" fontId="16" fillId="0" borderId="0" xfId="4" applyNumberFormat="1" applyFont="1"/>
    <xf numFmtId="168" fontId="16" fillId="0" borderId="0" xfId="0" applyNumberFormat="1" applyFont="1"/>
    <xf numFmtId="165" fontId="19" fillId="0" borderId="0" xfId="4" applyNumberFormat="1" applyFont="1"/>
    <xf numFmtId="3" fontId="16" fillId="0" borderId="0" xfId="0" applyNumberFormat="1" applyFont="1"/>
    <xf numFmtId="0" fontId="15" fillId="0" borderId="0" xfId="0" applyFont="1" applyAlignment="1">
      <alignment horizontal="center"/>
    </xf>
    <xf numFmtId="3" fontId="21" fillId="0" borderId="0" xfId="0" applyNumberFormat="1" applyFont="1"/>
    <xf numFmtId="0" fontId="15" fillId="0" borderId="0" xfId="0" applyFont="1"/>
    <xf numFmtId="3" fontId="20" fillId="0" borderId="0" xfId="0" applyNumberFormat="1" applyFont="1"/>
    <xf numFmtId="164" fontId="16" fillId="0" borderId="0" xfId="0" applyNumberFormat="1" applyFont="1"/>
    <xf numFmtId="3" fontId="22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0" fontId="16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8" fontId="19" fillId="11" borderId="0" xfId="0" applyNumberFormat="1" applyFont="1" applyFill="1"/>
    <xf numFmtId="0" fontId="19" fillId="11" borderId="0" xfId="0" applyFont="1" applyFill="1"/>
    <xf numFmtId="0" fontId="16" fillId="11" borderId="0" xfId="0" applyFont="1" applyFill="1"/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4" fontId="25" fillId="0" borderId="0" xfId="0" applyNumberFormat="1" applyFont="1" applyAlignment="1">
      <alignment horizontal="right"/>
    </xf>
    <xf numFmtId="0" fontId="25" fillId="0" borderId="0" xfId="0" applyFont="1"/>
    <xf numFmtId="3" fontId="26" fillId="8" borderId="2" xfId="0" applyNumberFormat="1" applyFont="1" applyFill="1" applyBorder="1" applyAlignment="1">
      <alignment horizontal="center"/>
    </xf>
    <xf numFmtId="168" fontId="26" fillId="8" borderId="5" xfId="0" applyNumberFormat="1" applyFont="1" applyFill="1" applyBorder="1" applyAlignment="1">
      <alignment horizontal="center"/>
    </xf>
    <xf numFmtId="0" fontId="26" fillId="8" borderId="31" xfId="0" quotePrefix="1" applyFont="1" applyFill="1" applyBorder="1" applyAlignment="1">
      <alignment horizontal="center"/>
    </xf>
    <xf numFmtId="0" fontId="26" fillId="8" borderId="32" xfId="0" quotePrefix="1" applyFont="1" applyFill="1" applyBorder="1" applyAlignment="1">
      <alignment horizontal="center"/>
    </xf>
    <xf numFmtId="168" fontId="26" fillId="8" borderId="35" xfId="0" quotePrefix="1" applyNumberFormat="1" applyFont="1" applyFill="1" applyBorder="1" applyAlignment="1">
      <alignment horizontal="center"/>
    </xf>
    <xf numFmtId="14" fontId="28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168" fontId="26" fillId="8" borderId="34" xfId="0" applyNumberFormat="1" applyFont="1" applyFill="1" applyBorder="1" applyAlignment="1">
      <alignment horizontal="center"/>
    </xf>
    <xf numFmtId="0" fontId="26" fillId="8" borderId="10" xfId="0" quotePrefix="1" applyFont="1" applyFill="1" applyBorder="1" applyAlignment="1">
      <alignment horizontal="center"/>
    </xf>
    <xf numFmtId="0" fontId="26" fillId="8" borderId="11" xfId="0" quotePrefix="1" applyFont="1" applyFill="1" applyBorder="1" applyAlignment="1">
      <alignment horizontal="center"/>
    </xf>
    <xf numFmtId="168" fontId="26" fillId="8" borderId="12" xfId="0" quotePrefix="1" applyNumberFormat="1" applyFont="1" applyFill="1" applyBorder="1" applyAlignment="1">
      <alignment horizontal="center"/>
    </xf>
    <xf numFmtId="3" fontId="16" fillId="0" borderId="4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7" fontId="15" fillId="0" borderId="30" xfId="0" applyNumberFormat="1" applyFont="1" applyBorder="1" applyAlignment="1">
      <alignment vertical="center"/>
    </xf>
    <xf numFmtId="167" fontId="15" fillId="0" borderId="14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167" fontId="16" fillId="0" borderId="3" xfId="0" applyNumberFormat="1" applyFont="1" applyBorder="1" applyAlignment="1">
      <alignment vertical="center"/>
    </xf>
    <xf numFmtId="167" fontId="16" fillId="0" borderId="4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167" fontId="15" fillId="0" borderId="3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67" fontId="16" fillId="0" borderId="26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67" fontId="15" fillId="0" borderId="16" xfId="0" applyNumberFormat="1" applyFont="1" applyBorder="1" applyAlignment="1">
      <alignment vertical="center"/>
    </xf>
    <xf numFmtId="167" fontId="15" fillId="0" borderId="17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167" fontId="15" fillId="0" borderId="23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9" xfId="0" applyNumberFormat="1" applyFont="1" applyBorder="1" applyAlignment="1">
      <alignment vertical="center"/>
    </xf>
    <xf numFmtId="3" fontId="15" fillId="0" borderId="9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7" fontId="16" fillId="0" borderId="38" xfId="0" applyNumberFormat="1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8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19" fillId="11" borderId="0" xfId="0" applyNumberFormat="1" applyFont="1" applyFill="1"/>
    <xf numFmtId="49" fontId="32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3" fontId="16" fillId="0" borderId="3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8" fillId="11" borderId="22" xfId="20" applyFont="1" applyFill="1" applyBorder="1" applyAlignment="1">
      <alignment vertical="center"/>
    </xf>
    <xf numFmtId="3" fontId="18" fillId="11" borderId="8" xfId="20" applyNumberFormat="1" applyFont="1" applyFill="1" applyBorder="1" applyAlignment="1">
      <alignment vertical="center"/>
    </xf>
    <xf numFmtId="3" fontId="18" fillId="11" borderId="9" xfId="20" applyNumberFormat="1" applyFont="1" applyFill="1" applyBorder="1" applyAlignment="1">
      <alignment vertical="center"/>
    </xf>
    <xf numFmtId="0" fontId="15" fillId="0" borderId="22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3" fontId="28" fillId="0" borderId="4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39" xfId="0" applyFont="1" applyBorder="1" applyAlignment="1">
      <alignment vertical="center"/>
    </xf>
    <xf numFmtId="0" fontId="37" fillId="0" borderId="0" xfId="0" applyFont="1"/>
    <xf numFmtId="0" fontId="35" fillId="0" borderId="0" xfId="0" applyFont="1"/>
    <xf numFmtId="0" fontId="1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8" borderId="22" xfId="20" applyFont="1" applyFill="1" applyBorder="1" applyAlignment="1">
      <alignment vertical="center"/>
    </xf>
    <xf numFmtId="3" fontId="18" fillId="8" borderId="8" xfId="20" applyNumberFormat="1" applyFont="1" applyFill="1" applyBorder="1" applyAlignment="1">
      <alignment vertical="center"/>
    </xf>
    <xf numFmtId="3" fontId="18" fillId="8" borderId="9" xfId="20" applyNumberFormat="1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31" fillId="0" borderId="0" xfId="0" applyFont="1"/>
    <xf numFmtId="0" fontId="29" fillId="0" borderId="0" xfId="0" applyFont="1"/>
    <xf numFmtId="3" fontId="40" fillId="0" borderId="0" xfId="0" applyNumberFormat="1" applyFont="1"/>
    <xf numFmtId="3" fontId="31" fillId="0" borderId="0" xfId="0" applyNumberFormat="1" applyFont="1"/>
    <xf numFmtId="3" fontId="41" fillId="0" borderId="0" xfId="0" applyNumberFormat="1" applyFont="1"/>
    <xf numFmtId="164" fontId="31" fillId="0" borderId="0" xfId="0" applyNumberFormat="1" applyFont="1"/>
    <xf numFmtId="3" fontId="42" fillId="0" borderId="0" xfId="0" applyNumberFormat="1" applyFont="1"/>
    <xf numFmtId="170" fontId="15" fillId="0" borderId="1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vertical="center"/>
    </xf>
    <xf numFmtId="170" fontId="16" fillId="0" borderId="5" xfId="0" quotePrefix="1" applyNumberFormat="1" applyFont="1" applyBorder="1" applyAlignment="1">
      <alignment horizontal="right" vertical="center"/>
    </xf>
    <xf numFmtId="170" fontId="16" fillId="0" borderId="20" xfId="0" applyNumberFormat="1" applyFont="1" applyBorder="1" applyAlignment="1">
      <alignment vertical="center"/>
    </xf>
    <xf numFmtId="170" fontId="15" fillId="0" borderId="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horizontal="right" vertical="center"/>
    </xf>
    <xf numFmtId="170" fontId="15" fillId="0" borderId="2" xfId="0" applyNumberFormat="1" applyFont="1" applyBorder="1" applyAlignment="1">
      <alignment vertical="center"/>
    </xf>
    <xf numFmtId="170" fontId="15" fillId="0" borderId="7" xfId="0" applyNumberFormat="1" applyFont="1" applyBorder="1" applyAlignment="1">
      <alignment vertical="center"/>
    </xf>
    <xf numFmtId="170" fontId="15" fillId="0" borderId="24" xfId="0" applyNumberFormat="1" applyFont="1" applyBorder="1" applyAlignment="1">
      <alignment vertical="center"/>
    </xf>
    <xf numFmtId="170" fontId="18" fillId="8" borderId="7" xfId="20" applyNumberFormat="1" applyFont="1" applyFill="1" applyBorder="1" applyAlignment="1">
      <alignment vertical="center"/>
    </xf>
    <xf numFmtId="170" fontId="16" fillId="0" borderId="7" xfId="0" applyNumberFormat="1" applyFont="1" applyBorder="1" applyAlignment="1">
      <alignment vertical="center"/>
    </xf>
    <xf numFmtId="170" fontId="28" fillId="0" borderId="5" xfId="0" applyNumberFormat="1" applyFont="1" applyBorder="1" applyAlignment="1">
      <alignment vertical="center"/>
    </xf>
    <xf numFmtId="170" fontId="28" fillId="0" borderId="20" xfId="0" applyNumberFormat="1" applyFont="1" applyBorder="1" applyAlignment="1">
      <alignment vertical="center"/>
    </xf>
    <xf numFmtId="49" fontId="24" fillId="0" borderId="0" xfId="0" quotePrefix="1" applyNumberFormat="1" applyFont="1" applyAlignment="1">
      <alignment horizontal="right" vertical="center"/>
    </xf>
    <xf numFmtId="170" fontId="18" fillId="11" borderId="7" xfId="2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167" fontId="15" fillId="0" borderId="10" xfId="0" applyNumberFormat="1" applyFont="1" applyBorder="1" applyAlignment="1">
      <alignment vertical="center"/>
    </xf>
    <xf numFmtId="167" fontId="15" fillId="0" borderId="11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170" fontId="15" fillId="0" borderId="12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3" fontId="4" fillId="11" borderId="0" xfId="0" applyNumberFormat="1" applyFont="1" applyFill="1" applyAlignment="1">
      <alignment horizontal="right" vertical="center"/>
    </xf>
    <xf numFmtId="3" fontId="4" fillId="11" borderId="0" xfId="30" applyNumberFormat="1" applyFont="1" applyFill="1" applyBorder="1" applyAlignment="1">
      <alignment horizontal="right" vertical="center"/>
    </xf>
    <xf numFmtId="168" fontId="4" fillId="11" borderId="6" xfId="30" applyNumberFormat="1" applyFont="1" applyFill="1" applyBorder="1" applyAlignment="1">
      <alignment horizontal="right" vertical="center"/>
    </xf>
    <xf numFmtId="168" fontId="4" fillId="11" borderId="6" xfId="0" applyNumberFormat="1" applyFont="1" applyFill="1" applyBorder="1" applyAlignment="1">
      <alignment horizontal="right" vertical="center"/>
    </xf>
    <xf numFmtId="168" fontId="4" fillId="11" borderId="45" xfId="0" applyNumberFormat="1" applyFont="1" applyFill="1" applyBorder="1" applyAlignment="1">
      <alignment horizontal="right" vertical="center"/>
    </xf>
    <xf numFmtId="165" fontId="16" fillId="0" borderId="8" xfId="4" applyNumberFormat="1" applyFont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" fontId="26" fillId="8" borderId="36" xfId="19" quotePrefix="1" applyNumberFormat="1" applyFont="1" applyFill="1" applyBorder="1" applyAlignment="1">
      <alignment horizontal="center"/>
    </xf>
    <xf numFmtId="1" fontId="26" fillId="8" borderId="37" xfId="19" applyNumberFormat="1" applyFont="1" applyFill="1" applyBorder="1" applyAlignment="1">
      <alignment horizontal="center"/>
    </xf>
    <xf numFmtId="1" fontId="26" fillId="8" borderId="36" xfId="19" applyNumberFormat="1" applyFont="1" applyFill="1" applyBorder="1" applyAlignment="1">
      <alignment horizontal="center"/>
    </xf>
    <xf numFmtId="1" fontId="26" fillId="8" borderId="36" xfId="0" quotePrefix="1" applyNumberFormat="1" applyFont="1" applyFill="1" applyBorder="1" applyAlignment="1">
      <alignment horizontal="center" wrapText="1"/>
    </xf>
    <xf numFmtId="0" fontId="26" fillId="8" borderId="43" xfId="0" quotePrefix="1" applyFont="1" applyFill="1" applyBorder="1" applyAlignment="1">
      <alignment horizontal="center" wrapText="1"/>
    </xf>
    <xf numFmtId="0" fontId="26" fillId="8" borderId="44" xfId="0" quotePrefix="1" applyFont="1" applyFill="1" applyBorder="1" applyAlignment="1">
      <alignment horizontal="center" wrapText="1"/>
    </xf>
    <xf numFmtId="1" fontId="26" fillId="8" borderId="36" xfId="0" applyNumberFormat="1" applyFont="1" applyFill="1" applyBorder="1" applyAlignment="1">
      <alignment horizontal="center" wrapText="1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3" fontId="26" fillId="8" borderId="40" xfId="0" applyNumberFormat="1" applyFont="1" applyFill="1" applyBorder="1" applyAlignment="1">
      <alignment horizontal="center"/>
    </xf>
    <xf numFmtId="3" fontId="26" fillId="8" borderId="41" xfId="0" applyNumberFormat="1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6" xfId="0" applyFont="1" applyFill="1" applyBorder="1" applyAlignment="1">
      <alignment horizontal="center"/>
    </xf>
    <xf numFmtId="168" fontId="26" fillId="8" borderId="26" xfId="0" quotePrefix="1" applyNumberFormat="1" applyFont="1" applyFill="1" applyBorder="1" applyAlignment="1">
      <alignment horizontal="center"/>
    </xf>
    <xf numFmtId="168" fontId="26" fillId="8" borderId="6" xfId="0" quotePrefix="1" applyNumberFormat="1" applyFont="1" applyFill="1" applyBorder="1" applyAlignment="1">
      <alignment horizontal="center"/>
    </xf>
    <xf numFmtId="3" fontId="26" fillId="8" borderId="23" xfId="0" applyNumberFormat="1" applyFont="1" applyFill="1" applyBorder="1" applyAlignment="1">
      <alignment horizontal="center"/>
    </xf>
    <xf numFmtId="1" fontId="26" fillId="8" borderId="29" xfId="0" quotePrefix="1" applyNumberFormat="1" applyFont="1" applyFill="1" applyBorder="1" applyAlignment="1">
      <alignment horizontal="center" wrapText="1"/>
    </xf>
    <xf numFmtId="0" fontId="26" fillId="8" borderId="33" xfId="0" applyFont="1" applyFill="1" applyBorder="1" applyAlignment="1">
      <alignment horizontal="center" wrapText="1"/>
    </xf>
    <xf numFmtId="0" fontId="26" fillId="8" borderId="34" xfId="0" applyFont="1" applyFill="1" applyBorder="1" applyAlignment="1">
      <alignment horizontal="center" wrapText="1"/>
    </xf>
    <xf numFmtId="1" fontId="26" fillId="8" borderId="29" xfId="0" applyNumberFormat="1" applyFont="1" applyFill="1" applyBorder="1" applyAlignment="1">
      <alignment horizontal="center" wrapText="1"/>
    </xf>
  </cellXfs>
  <cellStyles count="31">
    <cellStyle name="20% - Accent5 2" xfId="28" xr:uid="{643ABC4D-282A-4979-8711-18B2642E92C8}"/>
    <cellStyle name="20% - Colore 1" xfId="20" builtinId="30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04000000}"/>
    <cellStyle name="Normal 2" xfId="23" xr:uid="{00000000-0005-0000-0000-000005000000}"/>
    <cellStyle name="Normale" xfId="0" builtinId="0"/>
    <cellStyle name="Normale 2" xfId="21" xr:uid="{00000000-0005-0000-0000-000007000000}"/>
    <cellStyle name="Normale_Immat gennaio 1996" xfId="19" xr:uid="{00000000-0005-0000-0000-000008000000}"/>
    <cellStyle name="Percentuale" xfId="4" builtinId="5"/>
    <cellStyle name="Percentuale 2" xfId="29" xr:uid="{780643E7-F43D-4FCB-A7D3-5D7D219C7C01}"/>
    <cellStyle name="Standard_ACEA" xfId="5" xr:uid="{00000000-0005-0000-0000-00000A000000}"/>
    <cellStyle name="Testo descrittivo" xfId="30" builtinId="53"/>
    <cellStyle name="Titre colonne" xfId="6" xr:uid="{00000000-0005-0000-0000-00000B000000}"/>
    <cellStyle name="Titre colonnes" xfId="7" xr:uid="{00000000-0005-0000-0000-00000C000000}"/>
    <cellStyle name="Titre colonnes 2" xfId="24" xr:uid="{00000000-0005-0000-0000-00000D000000}"/>
    <cellStyle name="Titre general" xfId="8" xr:uid="{00000000-0005-0000-0000-00000E000000}"/>
    <cellStyle name="Titre général" xfId="9" xr:uid="{00000000-0005-0000-0000-00000F000000}"/>
    <cellStyle name="Titre ligne" xfId="10" xr:uid="{00000000-0005-0000-0000-000010000000}"/>
    <cellStyle name="Titre lignes" xfId="11" xr:uid="{00000000-0005-0000-0000-000011000000}"/>
    <cellStyle name="Titre tableau" xfId="12" xr:uid="{00000000-0005-0000-0000-000012000000}"/>
    <cellStyle name="Total intermediaire" xfId="13" xr:uid="{00000000-0005-0000-0000-000013000000}"/>
    <cellStyle name="Total intermediaire 0" xfId="14" xr:uid="{00000000-0005-0000-0000-000014000000}"/>
    <cellStyle name="Total intermediaire 0 2" xfId="27" xr:uid="{00000000-0005-0000-0000-000015000000}"/>
    <cellStyle name="Total intermediaire 1" xfId="15" xr:uid="{00000000-0005-0000-0000-000016000000}"/>
    <cellStyle name="Total intermediaire 2" xfId="26" xr:uid="{00000000-0005-0000-0000-000017000000}"/>
    <cellStyle name="Total intermediaire_22MERCATO VETTURE ACEA 07-2010" xfId="16" xr:uid="{00000000-0005-0000-0000-000018000000}"/>
    <cellStyle name="Total tableau" xfId="17" xr:uid="{00000000-0005-0000-0000-000019000000}"/>
    <cellStyle name="Totale 2" xfId="25" xr:uid="{00000000-0005-0000-0000-00001A000000}"/>
    <cellStyle name="Währung_ACEA" xfId="18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146051</xdr:rowOff>
    </xdr:from>
    <xdr:to>
      <xdr:col>0</xdr:col>
      <xdr:colOff>1356045</xdr:colOff>
      <xdr:row>5</xdr:row>
      <xdr:rowOff>93346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EAF378-3F4F-4EE9-BE5B-4A9A6E98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146051"/>
          <a:ext cx="1286194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1316356</xdr:colOff>
      <xdr:row>5</xdr:row>
      <xdr:rowOff>22225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821E86-0ECD-451C-9871-B5AB1EA2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4289" cy="90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1312546</xdr:colOff>
      <xdr:row>5</xdr:row>
      <xdr:rowOff>18415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802E70-24E0-4D2C-B3F2-A93FB84B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619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A2D5-4A3F-4AA2-AE64-E320E26C0C0D}">
  <sheetPr>
    <pageSetUpPr fitToPage="1"/>
  </sheetPr>
  <dimension ref="A7:Q86"/>
  <sheetViews>
    <sheetView showGridLines="0" tabSelected="1" zoomScaleNormal="100" zoomScaleSheetLayoutView="100" workbookViewId="0"/>
  </sheetViews>
  <sheetFormatPr defaultColWidth="9.140625" defaultRowHeight="15"/>
  <cols>
    <col min="1" max="1" width="31.28515625" style="2" customWidth="1"/>
    <col min="2" max="3" width="16.85546875" style="2" customWidth="1"/>
    <col min="4" max="4" width="10.5703125" style="2" customWidth="1"/>
    <col min="5" max="6" width="16.85546875" style="2" customWidth="1"/>
    <col min="7" max="7" width="8.85546875" style="2" customWidth="1"/>
    <col min="8" max="8" width="12.28515625" style="2" customWidth="1"/>
    <col min="9" max="9" width="9.140625" style="2"/>
    <col min="10" max="10" width="10.140625" style="2" bestFit="1" customWidth="1"/>
    <col min="11" max="11" width="10.7109375" style="2" customWidth="1"/>
    <col min="12" max="12" width="10.140625" style="2" customWidth="1"/>
    <col min="13" max="13" width="8.7109375" style="2" customWidth="1"/>
    <col min="14" max="16384" width="9.140625" style="2"/>
  </cols>
  <sheetData>
    <row r="7" spans="1:17">
      <c r="A7" s="96" t="s">
        <v>89</v>
      </c>
      <c r="B7" s="101"/>
      <c r="C7" s="101"/>
      <c r="D7" s="101"/>
      <c r="E7" s="12"/>
      <c r="F7" s="12"/>
      <c r="G7" s="12"/>
    </row>
    <row r="8" spans="1:17">
      <c r="A8" s="97" t="s">
        <v>90</v>
      </c>
      <c r="B8" s="98"/>
      <c r="C8" s="98"/>
      <c r="D8" s="98"/>
      <c r="E8" s="103"/>
      <c r="F8" s="103"/>
    </row>
    <row r="9" spans="1:17">
      <c r="A9" s="104"/>
      <c r="B9" s="104"/>
      <c r="C9" s="104"/>
      <c r="D9" s="104"/>
      <c r="E9" s="103"/>
      <c r="F9" s="103"/>
    </row>
    <row r="10" spans="1:17" ht="12.75" customHeight="1">
      <c r="A10" s="1"/>
      <c r="B10" s="147"/>
      <c r="C10" s="147"/>
      <c r="D10" s="147"/>
      <c r="E10" s="147"/>
      <c r="F10" s="147"/>
      <c r="G10" s="147"/>
    </row>
    <row r="11" spans="1:17" ht="12.75" customHeight="1" thickBot="1">
      <c r="D11" s="37" t="s">
        <v>5</v>
      </c>
      <c r="F11" s="38"/>
    </row>
    <row r="12" spans="1:17">
      <c r="B12" s="148" t="s">
        <v>106</v>
      </c>
      <c r="C12" s="149" t="s">
        <v>8</v>
      </c>
      <c r="D12" s="39" t="s">
        <v>0</v>
      </c>
      <c r="E12" s="150" t="s">
        <v>107</v>
      </c>
      <c r="F12" s="149" t="s">
        <v>8</v>
      </c>
      <c r="G12" s="39" t="s">
        <v>0</v>
      </c>
    </row>
    <row r="13" spans="1:17" ht="15.75" thickBot="1">
      <c r="B13" s="40">
        <v>2024</v>
      </c>
      <c r="C13" s="41">
        <v>2023</v>
      </c>
      <c r="D13" s="42" t="s">
        <v>99</v>
      </c>
      <c r="E13" s="40">
        <v>2024</v>
      </c>
      <c r="F13" s="41">
        <v>2023</v>
      </c>
      <c r="G13" s="42" t="s">
        <v>99</v>
      </c>
      <c r="J13" s="6"/>
    </row>
    <row r="14" spans="1:17">
      <c r="A14" s="133" t="s">
        <v>44</v>
      </c>
      <c r="B14" s="146">
        <v>19096</v>
      </c>
      <c r="C14" s="146">
        <v>18900</v>
      </c>
      <c r="D14" s="146">
        <v>1.037037037037037</v>
      </c>
      <c r="E14" s="146">
        <v>232100</v>
      </c>
      <c r="F14" s="146">
        <v>220653</v>
      </c>
      <c r="G14" s="146">
        <v>5.1877835334212543</v>
      </c>
      <c r="H14" s="4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0" t="s">
        <v>45</v>
      </c>
      <c r="B15" s="82">
        <v>31825</v>
      </c>
      <c r="C15" s="43">
        <v>37552</v>
      </c>
      <c r="D15" s="118">
        <v>-15.250852151683</v>
      </c>
      <c r="E15" s="141">
        <v>424840</v>
      </c>
      <c r="F15" s="43">
        <v>450960</v>
      </c>
      <c r="G15" s="142">
        <v>-5.7920879900656379</v>
      </c>
      <c r="H15" s="4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60" t="s">
        <v>46</v>
      </c>
      <c r="B16" s="82">
        <v>3956</v>
      </c>
      <c r="C16" s="43">
        <v>3470</v>
      </c>
      <c r="D16" s="118">
        <v>14.005763688760805</v>
      </c>
      <c r="E16" s="141">
        <v>40211</v>
      </c>
      <c r="F16" s="43">
        <v>34601</v>
      </c>
      <c r="G16" s="142">
        <v>16.213404236871767</v>
      </c>
      <c r="H16" s="4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60" t="s">
        <v>47</v>
      </c>
      <c r="B17" s="82">
        <v>4094</v>
      </c>
      <c r="C17" s="43">
        <v>3461</v>
      </c>
      <c r="D17" s="118">
        <v>18.289511701820281</v>
      </c>
      <c r="E17" s="140">
        <v>61275</v>
      </c>
      <c r="F17" s="43">
        <v>54241</v>
      </c>
      <c r="G17" s="143">
        <v>12.968049999078188</v>
      </c>
      <c r="H17" s="4"/>
      <c r="J17" s="6"/>
    </row>
    <row r="18" spans="1:17">
      <c r="A18" s="60" t="s">
        <v>48</v>
      </c>
      <c r="B18" s="82">
        <v>1072</v>
      </c>
      <c r="C18" s="43">
        <v>1244</v>
      </c>
      <c r="D18" s="118">
        <v>-13.826366559485532</v>
      </c>
      <c r="E18" s="140">
        <v>14379</v>
      </c>
      <c r="F18" s="43">
        <v>13997</v>
      </c>
      <c r="G18" s="143">
        <v>2.7291562477673788</v>
      </c>
      <c r="H18" s="4"/>
      <c r="J18" s="6"/>
    </row>
    <row r="19" spans="1:17">
      <c r="A19" s="60" t="s">
        <v>108</v>
      </c>
      <c r="B19" s="82">
        <v>20641</v>
      </c>
      <c r="C19" s="43">
        <v>19410</v>
      </c>
      <c r="D19" s="118">
        <v>6.3420917053065438</v>
      </c>
      <c r="E19" s="140">
        <v>213708</v>
      </c>
      <c r="F19" s="43">
        <v>206294</v>
      </c>
      <c r="G19" s="143">
        <v>3.5938999680068253</v>
      </c>
      <c r="H19" s="7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60" t="s">
        <v>49</v>
      </c>
      <c r="B20" s="82">
        <v>14939</v>
      </c>
      <c r="C20" s="43">
        <v>16349</v>
      </c>
      <c r="D20" s="118">
        <v>-8.6243806960670391</v>
      </c>
      <c r="E20" s="140">
        <v>155646</v>
      </c>
      <c r="F20" s="43">
        <v>153560</v>
      </c>
      <c r="G20" s="143">
        <v>1.35842667361292</v>
      </c>
      <c r="H20" s="4"/>
      <c r="J20" s="6"/>
    </row>
    <row r="21" spans="1:17">
      <c r="A21" s="60" t="s">
        <v>50</v>
      </c>
      <c r="B21" s="82">
        <v>3313</v>
      </c>
      <c r="C21" s="43">
        <v>1827</v>
      </c>
      <c r="D21" s="118">
        <v>81.335522714833061</v>
      </c>
      <c r="E21" s="140">
        <v>21813</v>
      </c>
      <c r="F21" s="43">
        <v>21007</v>
      </c>
      <c r="G21" s="143">
        <v>3.8368162993287949</v>
      </c>
      <c r="H21" s="7"/>
      <c r="J21" s="6"/>
    </row>
    <row r="22" spans="1:17">
      <c r="A22" s="60" t="s">
        <v>51</v>
      </c>
      <c r="B22" s="82">
        <v>6343</v>
      </c>
      <c r="C22" s="43">
        <v>6673</v>
      </c>
      <c r="D22" s="118">
        <v>-4.9453019631350212</v>
      </c>
      <c r="E22" s="140">
        <v>67779</v>
      </c>
      <c r="F22" s="43">
        <v>81702</v>
      </c>
      <c r="G22" s="143">
        <v>-17.04119850187266</v>
      </c>
      <c r="H22" s="7"/>
      <c r="J22" s="6"/>
    </row>
    <row r="23" spans="1:17">
      <c r="A23" s="60" t="s">
        <v>52</v>
      </c>
      <c r="B23" s="82">
        <v>133319</v>
      </c>
      <c r="C23" s="43">
        <v>152711</v>
      </c>
      <c r="D23" s="118">
        <v>-12.698495851641336</v>
      </c>
      <c r="E23" s="140">
        <v>1534750</v>
      </c>
      <c r="F23" s="43">
        <v>1593718</v>
      </c>
      <c r="G23" s="143">
        <v>-3.7000272319193237</v>
      </c>
      <c r="H23" s="7"/>
      <c r="J23" s="6"/>
    </row>
    <row r="24" spans="1:17">
      <c r="A24" s="60" t="s">
        <v>53</v>
      </c>
      <c r="B24" s="82">
        <v>244544</v>
      </c>
      <c r="C24" s="43">
        <v>245701</v>
      </c>
      <c r="D24" s="118">
        <v>-0.47089755434450814</v>
      </c>
      <c r="E24" s="140">
        <v>2592610</v>
      </c>
      <c r="F24" s="43">
        <v>2602726</v>
      </c>
      <c r="G24" s="143">
        <v>-0.38866941814082623</v>
      </c>
      <c r="H24" s="7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60" t="s">
        <v>54</v>
      </c>
      <c r="B25" s="82">
        <v>10666</v>
      </c>
      <c r="C25" s="43">
        <v>10452</v>
      </c>
      <c r="D25" s="118">
        <v>2.0474550325296592</v>
      </c>
      <c r="E25" s="140">
        <v>128371</v>
      </c>
      <c r="F25" s="43">
        <v>126244</v>
      </c>
      <c r="G25" s="143">
        <v>1.6848325464972593</v>
      </c>
      <c r="H25" s="4"/>
      <c r="J25" s="6"/>
    </row>
    <row r="26" spans="1:17">
      <c r="A26" s="60" t="s">
        <v>55</v>
      </c>
      <c r="B26" s="82">
        <v>10647</v>
      </c>
      <c r="C26" s="43">
        <v>8293</v>
      </c>
      <c r="D26" s="118">
        <v>28.385385264681055</v>
      </c>
      <c r="E26" s="140">
        <v>109732</v>
      </c>
      <c r="F26" s="43">
        <v>99734</v>
      </c>
      <c r="G26" s="143">
        <v>10.024665610523993</v>
      </c>
      <c r="H26" s="7"/>
      <c r="J26" s="6"/>
    </row>
    <row r="27" spans="1:17">
      <c r="A27" s="60" t="s">
        <v>56</v>
      </c>
      <c r="B27" s="82">
        <v>1118</v>
      </c>
      <c r="C27" s="43">
        <v>921</v>
      </c>
      <c r="D27" s="118">
        <v>21.389793702497286</v>
      </c>
      <c r="E27" s="140">
        <v>120772</v>
      </c>
      <c r="F27" s="43">
        <v>122055</v>
      </c>
      <c r="G27" s="143">
        <v>-1.051165458195076</v>
      </c>
      <c r="H27" s="7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60" t="s">
        <v>57</v>
      </c>
      <c r="B28" s="82">
        <v>124344</v>
      </c>
      <c r="C28" s="43">
        <v>139354</v>
      </c>
      <c r="D28" s="118">
        <v>-10.771129641058025</v>
      </c>
      <c r="E28" s="140">
        <v>1453458</v>
      </c>
      <c r="F28" s="43">
        <v>1455924</v>
      </c>
      <c r="G28" s="143">
        <v>-0.16937697297386403</v>
      </c>
      <c r="H28" s="4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60" t="s">
        <v>87</v>
      </c>
      <c r="B29" s="82">
        <v>1448</v>
      </c>
      <c r="C29" s="43">
        <v>1319</v>
      </c>
      <c r="D29" s="118">
        <v>9.7801364670204691</v>
      </c>
      <c r="E29" s="140">
        <v>16090</v>
      </c>
      <c r="F29" s="43">
        <v>17813</v>
      </c>
      <c r="G29" s="143">
        <v>-9.6727109414472565</v>
      </c>
      <c r="H29" s="4"/>
      <c r="J29" s="6"/>
    </row>
    <row r="30" spans="1:17">
      <c r="A30" s="60" t="s">
        <v>58</v>
      </c>
      <c r="B30" s="82">
        <v>2607</v>
      </c>
      <c r="C30" s="43">
        <v>2188</v>
      </c>
      <c r="D30" s="118">
        <v>19.149908592321754</v>
      </c>
      <c r="E30" s="140">
        <v>27641</v>
      </c>
      <c r="F30" s="43">
        <v>25896</v>
      </c>
      <c r="G30" s="143">
        <v>6.7384924312635155</v>
      </c>
      <c r="H30" s="7"/>
      <c r="J30" s="6"/>
    </row>
    <row r="31" spans="1:17">
      <c r="A31" s="60" t="s">
        <v>59</v>
      </c>
      <c r="B31" s="82">
        <v>3472</v>
      </c>
      <c r="C31" s="43">
        <v>3692</v>
      </c>
      <c r="D31" s="118">
        <v>-5.9588299024918747</v>
      </c>
      <c r="E31" s="140">
        <v>43564</v>
      </c>
      <c r="F31" s="43">
        <v>45861</v>
      </c>
      <c r="G31" s="143">
        <v>-5.0086129827086197</v>
      </c>
      <c r="H31" s="7"/>
      <c r="I31" s="5"/>
      <c r="J31" s="5"/>
      <c r="K31" s="5"/>
      <c r="L31" s="5"/>
      <c r="M31" s="5"/>
      <c r="N31" s="5"/>
      <c r="O31" s="5"/>
      <c r="P31" s="5"/>
      <c r="Q31" s="5"/>
    </row>
    <row r="32" spans="1:17" s="1" customFormat="1">
      <c r="A32" s="60" t="s">
        <v>88</v>
      </c>
      <c r="B32" s="82">
        <v>598</v>
      </c>
      <c r="C32" s="43">
        <v>621</v>
      </c>
      <c r="D32" s="118">
        <v>-3.7037037037037033</v>
      </c>
      <c r="E32" s="140">
        <v>7183</v>
      </c>
      <c r="F32" s="43">
        <v>6889</v>
      </c>
      <c r="G32" s="143">
        <v>4.2676731020467411</v>
      </c>
      <c r="H32" s="4"/>
      <c r="J32" s="8"/>
    </row>
    <row r="33" spans="1:17">
      <c r="A33" s="60" t="s">
        <v>60</v>
      </c>
      <c r="B33" s="82">
        <v>34434</v>
      </c>
      <c r="C33" s="43">
        <v>28223</v>
      </c>
      <c r="D33" s="118">
        <v>22.006873826311875</v>
      </c>
      <c r="E33" s="140">
        <v>346515</v>
      </c>
      <c r="F33" s="43">
        <v>343193</v>
      </c>
      <c r="G33" s="143">
        <v>0.96796846089518129</v>
      </c>
      <c r="H33" s="4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60" t="s">
        <v>61</v>
      </c>
      <c r="B34" s="82">
        <v>49149</v>
      </c>
      <c r="C34" s="44">
        <v>41685</v>
      </c>
      <c r="D34" s="118">
        <v>17.90572148254768</v>
      </c>
      <c r="E34" s="82">
        <v>495877</v>
      </c>
      <c r="F34" s="44">
        <v>432915</v>
      </c>
      <c r="G34" s="143">
        <v>14.543732603397896</v>
      </c>
      <c r="H34" s="4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60" t="s">
        <v>62</v>
      </c>
      <c r="B35" s="82">
        <v>16400</v>
      </c>
      <c r="C35" s="43">
        <v>15769</v>
      </c>
      <c r="D35" s="118">
        <v>4.0015219734922951</v>
      </c>
      <c r="E35" s="82">
        <v>189533</v>
      </c>
      <c r="F35" s="43">
        <v>182988</v>
      </c>
      <c r="G35" s="143">
        <v>3.5767372723894466</v>
      </c>
      <c r="H35" s="4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60" t="s">
        <v>63</v>
      </c>
      <c r="B36" s="82">
        <v>10237</v>
      </c>
      <c r="C36" s="44">
        <v>11134</v>
      </c>
      <c r="D36" s="118">
        <v>-8.056403808155201</v>
      </c>
      <c r="E36" s="82">
        <v>137298</v>
      </c>
      <c r="F36" s="44">
        <v>131707</v>
      </c>
      <c r="G36" s="143">
        <v>4.245028738032147</v>
      </c>
      <c r="H36" s="4"/>
      <c r="J36" s="6"/>
    </row>
    <row r="37" spans="1:17">
      <c r="A37" s="60" t="s">
        <v>64</v>
      </c>
      <c r="B37" s="82">
        <v>9087</v>
      </c>
      <c r="C37" s="43">
        <v>8391</v>
      </c>
      <c r="D37" s="118">
        <v>8.2946013585984986</v>
      </c>
      <c r="E37" s="140">
        <v>86342</v>
      </c>
      <c r="F37" s="43">
        <v>85083</v>
      </c>
      <c r="G37" s="143">
        <v>1.4797315562450783</v>
      </c>
      <c r="H37" s="7"/>
      <c r="J37" s="6"/>
    </row>
    <row r="38" spans="1:17" s="1" customFormat="1">
      <c r="A38" s="60" t="s">
        <v>65</v>
      </c>
      <c r="B38" s="82">
        <v>4284</v>
      </c>
      <c r="C38" s="43">
        <v>3860</v>
      </c>
      <c r="D38" s="118">
        <v>10.984455958549223</v>
      </c>
      <c r="E38" s="140">
        <v>49798</v>
      </c>
      <c r="F38" s="43">
        <v>46118</v>
      </c>
      <c r="G38" s="143">
        <v>7.9795307688971766</v>
      </c>
      <c r="H38" s="7"/>
      <c r="J38" s="8"/>
    </row>
    <row r="39" spans="1:17">
      <c r="A39" s="83" t="s">
        <v>66</v>
      </c>
      <c r="B39" s="82">
        <v>83339</v>
      </c>
      <c r="C39" s="44">
        <v>78314</v>
      </c>
      <c r="D39" s="118">
        <v>6.4164772582169212</v>
      </c>
      <c r="E39" s="82">
        <v>911503</v>
      </c>
      <c r="F39" s="44">
        <v>867590</v>
      </c>
      <c r="G39" s="143">
        <v>5.0614921794857022</v>
      </c>
      <c r="H39" s="4"/>
      <c r="I39" s="5"/>
      <c r="J39" s="5"/>
      <c r="K39" s="5"/>
      <c r="L39" s="5"/>
      <c r="M39" s="5"/>
      <c r="N39" s="5"/>
      <c r="O39" s="5"/>
      <c r="P39" s="5"/>
      <c r="Q39" s="5"/>
    </row>
    <row r="40" spans="1:17" s="23" customFormat="1">
      <c r="A40" s="60" t="s">
        <v>67</v>
      </c>
      <c r="B40" s="82">
        <v>24844</v>
      </c>
      <c r="C40" s="43">
        <v>25404</v>
      </c>
      <c r="D40" s="118">
        <v>-2.2043772634230829</v>
      </c>
      <c r="E40" s="140">
        <v>243261</v>
      </c>
      <c r="F40" s="43">
        <v>260384</v>
      </c>
      <c r="G40" s="144">
        <v>-6.5760569005776075</v>
      </c>
      <c r="H40" s="21"/>
      <c r="I40" s="79"/>
      <c r="J40" s="79"/>
      <c r="K40" s="79"/>
      <c r="L40" s="79"/>
      <c r="M40" s="79"/>
      <c r="N40" s="79"/>
      <c r="O40" s="79"/>
      <c r="P40" s="79"/>
      <c r="Q40" s="79"/>
    </row>
    <row r="41" spans="1:17" s="23" customFormat="1">
      <c r="A41" s="84" t="s">
        <v>68</v>
      </c>
      <c r="B41" s="85">
        <v>869816</v>
      </c>
      <c r="C41" s="86">
        <v>886918</v>
      </c>
      <c r="D41" s="131">
        <v>-1.9282504132287315</v>
      </c>
      <c r="E41" s="85">
        <v>9726049</v>
      </c>
      <c r="F41" s="86">
        <v>9683853</v>
      </c>
      <c r="G41" s="131">
        <v>0.43573565191458397</v>
      </c>
      <c r="H41" s="21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7.25">
      <c r="A42" s="87" t="s">
        <v>101</v>
      </c>
      <c r="B42" s="88">
        <v>748683</v>
      </c>
      <c r="C42" s="88">
        <v>780015</v>
      </c>
      <c r="D42" s="145">
        <v>-4.016845829887887E-2</v>
      </c>
      <c r="E42" s="88">
        <v>8444702</v>
      </c>
      <c r="F42" s="88">
        <v>8507558</v>
      </c>
      <c r="G42" s="145">
        <v>-7.3882540677360064E-3</v>
      </c>
      <c r="H42" s="4"/>
      <c r="I42" s="1"/>
      <c r="J42" s="1"/>
      <c r="K42" s="1"/>
      <c r="L42" s="1"/>
      <c r="M42" s="1"/>
      <c r="N42" s="1"/>
      <c r="O42" s="1"/>
      <c r="P42" s="1"/>
      <c r="Q42" s="1"/>
    </row>
    <row r="43" spans="1:17" ht="17.25">
      <c r="A43" s="87" t="s">
        <v>102</v>
      </c>
      <c r="B43" s="88">
        <v>121133</v>
      </c>
      <c r="C43" s="88">
        <v>106903</v>
      </c>
      <c r="D43" s="145">
        <v>0.13311132522005931</v>
      </c>
      <c r="E43" s="88">
        <v>1281347</v>
      </c>
      <c r="F43" s="88">
        <v>1176295</v>
      </c>
      <c r="G43" s="145">
        <v>8.9307529148725445E-2</v>
      </c>
      <c r="H43" s="4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90" t="s">
        <v>69</v>
      </c>
      <c r="B44" s="82">
        <v>506</v>
      </c>
      <c r="C44" s="43">
        <v>1296</v>
      </c>
      <c r="D44" s="118">
        <v>-60.956790123456791</v>
      </c>
      <c r="E44" s="140">
        <v>9398</v>
      </c>
      <c r="F44" s="43">
        <v>16092</v>
      </c>
      <c r="G44" s="143">
        <v>-41.598309719115093</v>
      </c>
      <c r="H44" s="4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90" t="s">
        <v>70</v>
      </c>
      <c r="B45" s="91">
        <v>11689</v>
      </c>
      <c r="C45" s="92">
        <v>10348</v>
      </c>
      <c r="D45" s="128">
        <v>12.959025898724391</v>
      </c>
      <c r="E45" s="91">
        <v>115035</v>
      </c>
      <c r="F45" s="92">
        <v>114770</v>
      </c>
      <c r="G45" s="128">
        <v>0.23089657576021608</v>
      </c>
      <c r="H45" s="4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90" t="s">
        <v>71</v>
      </c>
      <c r="B46" s="91">
        <v>19698</v>
      </c>
      <c r="C46" s="92">
        <v>22005</v>
      </c>
      <c r="D46" s="128">
        <v>-10.483980913428766</v>
      </c>
      <c r="E46" s="91">
        <v>214181</v>
      </c>
      <c r="F46" s="92">
        <v>225266</v>
      </c>
      <c r="G46" s="129">
        <v>-4.9208491294736003</v>
      </c>
      <c r="H46" s="4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87" t="s">
        <v>1</v>
      </c>
      <c r="B47" s="88">
        <v>31893</v>
      </c>
      <c r="C47" s="89">
        <v>33649</v>
      </c>
      <c r="D47" s="127">
        <v>-5.2185800469553332</v>
      </c>
      <c r="E47" s="88">
        <v>338614</v>
      </c>
      <c r="F47" s="89">
        <v>356128</v>
      </c>
      <c r="G47" s="127">
        <v>-4.9178946895498248</v>
      </c>
      <c r="H47" s="4"/>
      <c r="I47" s="5"/>
      <c r="J47" s="5"/>
      <c r="K47" s="5"/>
      <c r="L47" s="5"/>
      <c r="M47" s="5"/>
      <c r="N47" s="5"/>
      <c r="O47" s="5"/>
      <c r="P47" s="5"/>
      <c r="Q47" s="5"/>
    </row>
    <row r="48" spans="1:17" s="23" customFormat="1">
      <c r="A48" s="60" t="s">
        <v>72</v>
      </c>
      <c r="B48" s="82">
        <v>153610</v>
      </c>
      <c r="C48" s="43">
        <v>156525</v>
      </c>
      <c r="D48" s="118">
        <v>-1.862322312729596</v>
      </c>
      <c r="E48" s="82">
        <v>1811992</v>
      </c>
      <c r="F48" s="43">
        <v>1761962</v>
      </c>
      <c r="G48" s="118">
        <v>2.839448296841816</v>
      </c>
      <c r="H48" s="21"/>
      <c r="I48" s="79"/>
      <c r="J48" s="79"/>
      <c r="K48" s="79"/>
      <c r="L48" s="79"/>
      <c r="M48" s="79"/>
      <c r="N48" s="79"/>
      <c r="O48" s="79"/>
      <c r="P48" s="79"/>
      <c r="Q48" s="79"/>
    </row>
    <row r="49" spans="1:14" ht="15.75" customHeight="1">
      <c r="A49" s="105" t="s">
        <v>73</v>
      </c>
      <c r="B49" s="106">
        <v>1055319</v>
      </c>
      <c r="C49" s="107">
        <v>1077092</v>
      </c>
      <c r="D49" s="126">
        <v>-2.0214614907547359</v>
      </c>
      <c r="E49" s="106">
        <v>11876655</v>
      </c>
      <c r="F49" s="107">
        <v>11801943</v>
      </c>
      <c r="G49" s="126">
        <v>0.63304830399536749</v>
      </c>
      <c r="H49" s="9"/>
    </row>
    <row r="50" spans="1:14" ht="15.75" customHeight="1" thickBot="1">
      <c r="A50" s="93" t="s">
        <v>74</v>
      </c>
      <c r="B50" s="94">
        <v>934186</v>
      </c>
      <c r="C50" s="94">
        <v>970189</v>
      </c>
      <c r="D50" s="131">
        <v>0.67364371795403744</v>
      </c>
      <c r="E50" s="94">
        <v>10595308</v>
      </c>
      <c r="F50" s="94">
        <v>10625648</v>
      </c>
      <c r="G50" s="131">
        <v>0.67364371795403744</v>
      </c>
    </row>
    <row r="51" spans="1:14" ht="12.75" customHeight="1">
      <c r="A51" s="80" t="s">
        <v>75</v>
      </c>
      <c r="B51" s="24"/>
      <c r="C51" s="25"/>
      <c r="D51" s="25"/>
      <c r="E51" s="24"/>
      <c r="F51" s="25"/>
      <c r="G51" s="130" t="s">
        <v>91</v>
      </c>
    </row>
    <row r="52" spans="1:14">
      <c r="A52" s="24"/>
      <c r="B52" s="25"/>
      <c r="C52" s="25"/>
      <c r="D52" s="24"/>
      <c r="E52" s="24"/>
      <c r="F52" s="25"/>
      <c r="G52" s="130" t="s">
        <v>92</v>
      </c>
      <c r="J52" s="18"/>
    </row>
    <row r="53" spans="1:14">
      <c r="A53" s="24"/>
      <c r="B53" s="25"/>
      <c r="C53" s="25"/>
      <c r="D53" s="24"/>
      <c r="E53" s="81"/>
      <c r="F53" s="25"/>
      <c r="H53" s="10"/>
      <c r="I53" s="10"/>
      <c r="J53" s="10"/>
      <c r="K53" s="10"/>
      <c r="L53" s="10"/>
      <c r="M53" s="10"/>
    </row>
    <row r="54" spans="1:14">
      <c r="A54" s="81"/>
      <c r="B54" s="25"/>
      <c r="C54" s="25"/>
      <c r="D54" s="25"/>
      <c r="E54" s="24"/>
      <c r="F54" s="25"/>
      <c r="H54" s="10"/>
      <c r="I54" s="10"/>
      <c r="J54" s="10"/>
      <c r="K54" s="10"/>
      <c r="L54" s="10"/>
      <c r="M54" s="10"/>
    </row>
    <row r="55" spans="1:14">
      <c r="B55" s="11"/>
      <c r="C55" s="11"/>
      <c r="D55" s="11"/>
      <c r="E55" s="11"/>
      <c r="F55" s="11"/>
      <c r="G55" s="11"/>
      <c r="H55" s="5"/>
      <c r="I55" s="5"/>
      <c r="J55" s="9"/>
      <c r="K55" s="9"/>
      <c r="L55" s="13"/>
      <c r="M55" s="14"/>
    </row>
    <row r="56" spans="1:14">
      <c r="A56" s="12"/>
      <c r="B56" s="11"/>
      <c r="C56" s="11"/>
      <c r="D56" s="11"/>
      <c r="E56" s="11"/>
      <c r="F56" s="11"/>
      <c r="G56" s="11"/>
      <c r="H56" s="11"/>
      <c r="I56" s="9"/>
      <c r="J56" s="9"/>
      <c r="K56" s="9"/>
      <c r="L56" s="13"/>
      <c r="M56" s="14"/>
    </row>
    <row r="57" spans="1:14">
      <c r="A57" s="12"/>
      <c r="B57" s="11"/>
      <c r="C57" s="11"/>
      <c r="D57" s="11"/>
      <c r="E57" s="11"/>
      <c r="F57" s="11"/>
      <c r="G57" s="11"/>
      <c r="H57" s="11"/>
      <c r="I57" s="9"/>
      <c r="J57" s="9"/>
      <c r="K57" s="9"/>
      <c r="L57" s="13"/>
      <c r="M57" s="14"/>
    </row>
    <row r="58" spans="1:14">
      <c r="A58" s="12"/>
      <c r="B58" s="11"/>
      <c r="C58" s="11"/>
      <c r="D58" s="11"/>
      <c r="E58" s="11"/>
      <c r="F58" s="11"/>
      <c r="G58" s="11"/>
      <c r="H58" s="11"/>
      <c r="I58" s="9"/>
      <c r="J58" s="9"/>
      <c r="K58" s="9"/>
      <c r="L58" s="13"/>
      <c r="M58" s="14"/>
    </row>
    <row r="59" spans="1:14">
      <c r="A59" s="12"/>
      <c r="B59" s="11"/>
      <c r="C59" s="11"/>
      <c r="D59" s="11"/>
      <c r="E59" s="11"/>
      <c r="F59" s="11"/>
      <c r="G59" s="11"/>
      <c r="H59" s="11"/>
      <c r="I59" s="9"/>
      <c r="J59" s="9"/>
      <c r="K59" s="9"/>
      <c r="L59" s="114"/>
      <c r="M59" s="115"/>
      <c r="N59" s="110"/>
    </row>
    <row r="60" spans="1:14">
      <c r="A60" s="12"/>
      <c r="B60" s="11"/>
      <c r="C60" s="11"/>
      <c r="D60" s="11"/>
      <c r="E60" s="11"/>
      <c r="F60" s="11"/>
      <c r="G60" s="11"/>
      <c r="H60" s="11"/>
      <c r="I60" s="9"/>
      <c r="J60" s="9"/>
      <c r="K60" s="9"/>
      <c r="L60" s="114"/>
      <c r="M60" s="115"/>
      <c r="N60" s="110"/>
    </row>
    <row r="61" spans="1:14">
      <c r="A61" s="12"/>
      <c r="B61" s="11"/>
      <c r="C61" s="11"/>
      <c r="D61" s="11"/>
      <c r="E61" s="11"/>
      <c r="F61" s="11"/>
      <c r="G61" s="11"/>
      <c r="H61" s="5"/>
      <c r="I61" s="9"/>
      <c r="J61" s="9"/>
      <c r="K61" s="9"/>
      <c r="L61" s="114"/>
      <c r="M61" s="115"/>
      <c r="N61" s="110"/>
    </row>
    <row r="62" spans="1:14">
      <c r="A62" s="12"/>
      <c r="B62" s="11"/>
      <c r="C62" s="11"/>
      <c r="D62" s="11"/>
      <c r="E62" s="11"/>
      <c r="F62" s="11"/>
      <c r="G62" s="11"/>
      <c r="H62" s="5"/>
      <c r="I62" s="9"/>
      <c r="J62" s="9"/>
      <c r="K62" s="9"/>
      <c r="L62" s="114"/>
      <c r="M62" s="115"/>
      <c r="N62" s="110"/>
    </row>
    <row r="63" spans="1:14">
      <c r="A63" s="12"/>
      <c r="B63" s="11"/>
      <c r="C63" s="11"/>
      <c r="D63" s="11"/>
      <c r="E63" s="11"/>
      <c r="F63" s="11"/>
      <c r="G63" s="11"/>
      <c r="H63" s="112"/>
      <c r="I63" s="113"/>
      <c r="J63" s="113"/>
      <c r="K63" s="116"/>
      <c r="L63" s="114"/>
      <c r="M63" s="115"/>
      <c r="N63" s="110"/>
    </row>
    <row r="64" spans="1:14">
      <c r="A64" s="111"/>
      <c r="B64" s="112"/>
      <c r="C64" s="112"/>
      <c r="D64" s="112"/>
      <c r="E64" s="112"/>
      <c r="F64" s="112"/>
      <c r="G64" s="112"/>
      <c r="H64" s="112"/>
      <c r="I64" s="113"/>
      <c r="J64" s="113"/>
      <c r="K64" s="113"/>
      <c r="L64" s="114"/>
      <c r="M64" s="115"/>
      <c r="N64" s="110"/>
    </row>
    <row r="65" spans="1:13">
      <c r="A65" s="111"/>
      <c r="B65" s="112"/>
      <c r="C65" s="112"/>
      <c r="D65" s="112"/>
      <c r="E65" s="112"/>
      <c r="F65" s="112"/>
      <c r="G65" s="112"/>
      <c r="H65" s="5"/>
      <c r="I65" s="9"/>
      <c r="J65" s="9"/>
      <c r="K65" s="9"/>
      <c r="L65" s="13"/>
      <c r="M65" s="14"/>
    </row>
    <row r="66" spans="1:13">
      <c r="A66" s="12"/>
      <c r="B66" s="11"/>
      <c r="C66" s="11"/>
      <c r="D66" s="11"/>
      <c r="E66" s="11"/>
      <c r="F66" s="11"/>
      <c r="G66" s="11"/>
      <c r="H66" s="11"/>
      <c r="I66" s="9"/>
      <c r="J66" s="9"/>
      <c r="K66" s="9"/>
      <c r="L66" s="15"/>
      <c r="M66" s="14"/>
    </row>
    <row r="67" spans="1:13">
      <c r="A67" s="12"/>
      <c r="B67" s="11"/>
      <c r="C67" s="11"/>
      <c r="D67" s="11"/>
      <c r="E67" s="11"/>
      <c r="F67" s="11"/>
      <c r="G67" s="11"/>
      <c r="H67" s="11"/>
      <c r="I67" s="9"/>
      <c r="J67" s="9"/>
      <c r="K67" s="9"/>
      <c r="L67" s="13"/>
      <c r="M67" s="14"/>
    </row>
    <row r="68" spans="1:13">
      <c r="A68" s="12"/>
      <c r="B68" s="9"/>
      <c r="C68" s="9"/>
      <c r="D68" s="9"/>
      <c r="E68" s="9"/>
      <c r="F68" s="9"/>
      <c r="G68" s="9"/>
      <c r="H68" s="11"/>
      <c r="I68" s="9"/>
      <c r="J68" s="9"/>
      <c r="K68" s="9"/>
      <c r="L68" s="13"/>
      <c r="M68" s="14"/>
    </row>
    <row r="69" spans="1:13">
      <c r="A69" s="16"/>
      <c r="B69" s="11"/>
      <c r="C69" s="11"/>
      <c r="D69" s="11"/>
      <c r="E69" s="11"/>
      <c r="F69" s="11"/>
      <c r="G69" s="5"/>
      <c r="H69" s="11"/>
      <c r="I69" s="9"/>
      <c r="J69" s="9"/>
      <c r="K69" s="9"/>
      <c r="L69" s="15"/>
      <c r="M69" s="14"/>
    </row>
    <row r="70" spans="1:13">
      <c r="A70" s="12"/>
      <c r="B70" s="11"/>
      <c r="C70" s="11"/>
      <c r="D70" s="11"/>
      <c r="E70" s="11"/>
      <c r="F70" s="11"/>
      <c r="G70" s="11"/>
      <c r="H70" s="9"/>
      <c r="I70" s="9"/>
      <c r="J70" s="17"/>
      <c r="K70" s="17"/>
      <c r="L70" s="15"/>
      <c r="M70" s="14"/>
    </row>
    <row r="71" spans="1:13">
      <c r="A71" s="12"/>
      <c r="B71" s="11"/>
      <c r="C71" s="5"/>
      <c r="D71" s="11"/>
      <c r="E71" s="11"/>
      <c r="F71" s="11"/>
      <c r="G71" s="11"/>
      <c r="H71" s="11"/>
      <c r="I71" s="9"/>
      <c r="J71" s="9"/>
      <c r="K71" s="9"/>
      <c r="L71" s="13"/>
      <c r="M71" s="14"/>
    </row>
    <row r="72" spans="1:13">
      <c r="A72" s="12"/>
      <c r="B72" s="9"/>
      <c r="C72" s="9"/>
      <c r="D72" s="9"/>
      <c r="E72" s="9"/>
      <c r="F72" s="9"/>
      <c r="G72" s="9"/>
      <c r="H72" s="5"/>
      <c r="I72" s="9"/>
      <c r="J72" s="9"/>
      <c r="K72" s="9"/>
      <c r="L72" s="13"/>
      <c r="M72" s="14"/>
    </row>
    <row r="73" spans="1:13">
      <c r="A73" s="12"/>
      <c r="B73" s="9"/>
      <c r="C73" s="17"/>
      <c r="D73" s="17"/>
      <c r="E73" s="17"/>
      <c r="F73" s="17"/>
      <c r="G73" s="17"/>
      <c r="H73" s="5"/>
      <c r="I73" s="9"/>
      <c r="J73" s="9"/>
      <c r="K73" s="9"/>
      <c r="L73" s="13"/>
      <c r="M73" s="14"/>
    </row>
    <row r="74" spans="1:13">
      <c r="A74" s="12"/>
      <c r="H74" s="9"/>
      <c r="I74" s="9"/>
      <c r="J74" s="17"/>
      <c r="K74" s="9"/>
      <c r="L74" s="13"/>
      <c r="M74" s="14"/>
    </row>
    <row r="75" spans="1:13">
      <c r="A75" s="12"/>
      <c r="H75" s="17"/>
      <c r="I75" s="17"/>
      <c r="J75" s="17"/>
      <c r="K75" s="17"/>
      <c r="L75" s="15"/>
      <c r="M75" s="14"/>
    </row>
    <row r="76" spans="1:13">
      <c r="A76" s="12"/>
    </row>
    <row r="86" ht="13.5" customHeight="1"/>
  </sheetData>
  <mergeCells count="3">
    <mergeCell ref="B10:G10"/>
    <mergeCell ref="B12:C12"/>
    <mergeCell ref="E12:F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 r:id="rId1"/>
  <headerFooter alignWithMargins="0">
    <oddFooter>&amp;CANFIA - Studi e statistiche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2CD1-6C50-4AE4-897E-AA0738462230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95</v>
      </c>
      <c r="B7" s="12"/>
      <c r="C7" s="12"/>
      <c r="D7" s="12"/>
    </row>
    <row r="8" spans="1:11">
      <c r="A8" s="97" t="s">
        <v>96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51" t="str">
        <f>'By Market (November)'!B12:C12</f>
        <v>Novembre/november</v>
      </c>
      <c r="C12" s="152"/>
      <c r="D12" s="152"/>
      <c r="E12" s="152"/>
      <c r="F12" s="153"/>
      <c r="G12" s="154" t="str">
        <f>'By Market (November)'!E12</f>
        <v>Gennaio-novembre/January-November</v>
      </c>
      <c r="H12" s="155"/>
      <c r="I12" s="155"/>
      <c r="J12" s="155"/>
      <c r="K12" s="156"/>
    </row>
    <row r="13" spans="1:11" s="19" customFormat="1" ht="30" customHeight="1">
      <c r="A13" s="29"/>
      <c r="B13" s="163" t="s">
        <v>86</v>
      </c>
      <c r="C13" s="158"/>
      <c r="D13" s="157" t="s">
        <v>6</v>
      </c>
      <c r="E13" s="158"/>
      <c r="F13" s="32" t="s">
        <v>7</v>
      </c>
      <c r="G13" s="163" t="s">
        <v>86</v>
      </c>
      <c r="H13" s="158"/>
      <c r="I13" s="157" t="s">
        <v>6</v>
      </c>
      <c r="J13" s="158"/>
      <c r="K13" s="32" t="s">
        <v>7</v>
      </c>
    </row>
    <row r="14" spans="1:11" s="19" customFormat="1" ht="17.25">
      <c r="A14" s="29"/>
      <c r="B14" s="161" t="s">
        <v>81</v>
      </c>
      <c r="C14" s="162"/>
      <c r="D14" s="159" t="s">
        <v>2</v>
      </c>
      <c r="E14" s="160"/>
      <c r="F14" s="33" t="s">
        <v>85</v>
      </c>
      <c r="G14" s="161" t="s">
        <v>81</v>
      </c>
      <c r="H14" s="162"/>
      <c r="I14" s="159" t="s">
        <v>2</v>
      </c>
      <c r="J14" s="160"/>
      <c r="K14" s="33" t="s">
        <v>85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99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99</v>
      </c>
    </row>
    <row r="16" spans="1:11" s="19" customFormat="1">
      <c r="A16" s="45" t="s">
        <v>10</v>
      </c>
      <c r="B16" s="46">
        <v>27.844279709731712</v>
      </c>
      <c r="C16" s="47">
        <v>26.222153570003087</v>
      </c>
      <c r="D16" s="48">
        <v>242194</v>
      </c>
      <c r="E16" s="48">
        <v>232569</v>
      </c>
      <c r="F16" s="117">
        <v>4.1385567294007375</v>
      </c>
      <c r="G16" s="46">
        <v>26.731234851891038</v>
      </c>
      <c r="H16" s="47">
        <v>26.093147014933006</v>
      </c>
      <c r="I16" s="48">
        <v>2599893</v>
      </c>
      <c r="J16" s="48">
        <v>2526822</v>
      </c>
      <c r="K16" s="117">
        <v>2.8918143027090948</v>
      </c>
    </row>
    <row r="17" spans="1:12" s="19" customFormat="1">
      <c r="A17" s="49" t="s">
        <v>11</v>
      </c>
      <c r="B17" s="50">
        <v>11.69454229400241</v>
      </c>
      <c r="C17" s="51">
        <v>10.753756266080968</v>
      </c>
      <c r="D17" s="43">
        <v>101721</v>
      </c>
      <c r="E17" s="43">
        <v>95377</v>
      </c>
      <c r="F17" s="118">
        <v>6.6514987890162196</v>
      </c>
      <c r="G17" s="50">
        <v>10.987987002738727</v>
      </c>
      <c r="H17" s="51">
        <v>10.854574103923303</v>
      </c>
      <c r="I17" s="43">
        <v>1068697</v>
      </c>
      <c r="J17" s="43">
        <v>1051141</v>
      </c>
      <c r="K17" s="118">
        <v>1.6701850655620891</v>
      </c>
    </row>
    <row r="18" spans="1:12" s="19" customFormat="1">
      <c r="A18" s="49" t="s">
        <v>12</v>
      </c>
      <c r="B18" s="50">
        <v>6.7818941017410577</v>
      </c>
      <c r="C18" s="51">
        <v>6.0165652292545646</v>
      </c>
      <c r="D18" s="43">
        <v>58990</v>
      </c>
      <c r="E18" s="43">
        <v>53362</v>
      </c>
      <c r="F18" s="118">
        <v>10.546831078295416</v>
      </c>
      <c r="G18" s="50">
        <v>6.2043384728989137</v>
      </c>
      <c r="H18" s="51">
        <v>5.5180721970893192</v>
      </c>
      <c r="I18" s="43">
        <v>603437</v>
      </c>
      <c r="J18" s="43">
        <v>534362</v>
      </c>
      <c r="K18" s="118">
        <v>12.926630261882394</v>
      </c>
      <c r="L18" s="20"/>
    </row>
    <row r="19" spans="1:12" s="19" customFormat="1">
      <c r="A19" s="49" t="s">
        <v>13</v>
      </c>
      <c r="B19" s="50">
        <v>4.8694206590819213</v>
      </c>
      <c r="C19" s="51">
        <v>5.4523642546436086</v>
      </c>
      <c r="D19" s="43">
        <v>42355</v>
      </c>
      <c r="E19" s="43">
        <v>48358</v>
      </c>
      <c r="F19" s="118">
        <v>-12.413664750403242</v>
      </c>
      <c r="G19" s="50">
        <v>4.8983508102827775</v>
      </c>
      <c r="H19" s="51">
        <v>5.4343348665040665</v>
      </c>
      <c r="I19" s="43">
        <v>476416</v>
      </c>
      <c r="J19" s="43">
        <v>526253</v>
      </c>
      <c r="K19" s="118">
        <v>-9.4701597900629544</v>
      </c>
      <c r="L19" s="20"/>
    </row>
    <row r="20" spans="1:12" s="19" customFormat="1">
      <c r="A20" s="49" t="s">
        <v>76</v>
      </c>
      <c r="B20" s="50">
        <v>1.731630597735613</v>
      </c>
      <c r="C20" s="51">
        <v>1.8758216655880251</v>
      </c>
      <c r="D20" s="43">
        <v>15062</v>
      </c>
      <c r="E20" s="43">
        <v>16637</v>
      </c>
      <c r="F20" s="118">
        <v>-9.4668509947706916</v>
      </c>
      <c r="G20" s="50">
        <v>2.1099934824510962</v>
      </c>
      <c r="H20" s="51">
        <v>1.9975210280453453</v>
      </c>
      <c r="I20" s="43">
        <v>205219</v>
      </c>
      <c r="J20" s="43">
        <v>193437</v>
      </c>
      <c r="K20" s="118">
        <v>6.0908719634816508</v>
      </c>
    </row>
    <row r="21" spans="1:12" s="19" customFormat="1">
      <c r="A21" s="49" t="s">
        <v>77</v>
      </c>
      <c r="B21" s="50">
        <v>1.971566400250168</v>
      </c>
      <c r="C21" s="51">
        <v>1.5329489310172981</v>
      </c>
      <c r="D21" s="43">
        <v>17149</v>
      </c>
      <c r="E21" s="43">
        <v>13596</v>
      </c>
      <c r="F21" s="118">
        <v>26.132686084142392</v>
      </c>
      <c r="G21" s="50">
        <v>1.7127304211607404</v>
      </c>
      <c r="H21" s="51">
        <v>1.5526877576518356</v>
      </c>
      <c r="I21" s="43">
        <v>166581</v>
      </c>
      <c r="J21" s="43">
        <v>150360</v>
      </c>
      <c r="K21" s="118">
        <v>10.788108539505188</v>
      </c>
    </row>
    <row r="22" spans="1:12" s="19" customFormat="1">
      <c r="A22" s="49" t="s">
        <v>93</v>
      </c>
      <c r="B22" s="50">
        <v>0.74682461578080883</v>
      </c>
      <c r="C22" s="51">
        <v>0.54266572558004245</v>
      </c>
      <c r="D22" s="43">
        <v>6496</v>
      </c>
      <c r="E22" s="43">
        <v>4813</v>
      </c>
      <c r="F22" s="119">
        <v>34.967795553708712</v>
      </c>
      <c r="G22" s="50">
        <v>0.76217999724245677</v>
      </c>
      <c r="H22" s="51">
        <v>0.67522710227013982</v>
      </c>
      <c r="I22" s="43">
        <v>74130</v>
      </c>
      <c r="J22" s="43">
        <v>65388</v>
      </c>
      <c r="K22" s="119">
        <v>13.369425582675721</v>
      </c>
    </row>
    <row r="23" spans="1:12" s="19" customFormat="1">
      <c r="A23" s="52" t="s">
        <v>103</v>
      </c>
      <c r="B23" s="53">
        <v>4.8401041139735305E-2</v>
      </c>
      <c r="C23" s="54">
        <v>4.8031497838582599E-2</v>
      </c>
      <c r="D23" s="55">
        <v>421</v>
      </c>
      <c r="E23" s="55">
        <v>426</v>
      </c>
      <c r="F23" s="120">
        <v>-1.1737089201877933</v>
      </c>
      <c r="G23" s="53">
        <v>5.5654665116328321E-2</v>
      </c>
      <c r="H23" s="54">
        <v>6.0729959448992045E-2</v>
      </c>
      <c r="I23" s="55">
        <v>5413</v>
      </c>
      <c r="J23" s="55">
        <v>5881</v>
      </c>
      <c r="K23" s="120">
        <v>-7.9578303009692233</v>
      </c>
      <c r="L23" s="20"/>
    </row>
    <row r="24" spans="1:12" s="19" customFormat="1">
      <c r="A24" s="56" t="s">
        <v>42</v>
      </c>
      <c r="B24" s="57">
        <v>14.277502368316977</v>
      </c>
      <c r="C24" s="58">
        <v>15.573931299173092</v>
      </c>
      <c r="D24" s="59">
        <v>124188</v>
      </c>
      <c r="E24" s="59">
        <v>138128</v>
      </c>
      <c r="F24" s="121">
        <v>-10.092088497625392</v>
      </c>
      <c r="G24" s="57">
        <v>16.763610794064476</v>
      </c>
      <c r="H24" s="58">
        <v>18.137326124219356</v>
      </c>
      <c r="I24" s="59">
        <v>1630437</v>
      </c>
      <c r="J24" s="59">
        <v>1756392</v>
      </c>
      <c r="K24" s="121">
        <v>-7.1712351229110585</v>
      </c>
    </row>
    <row r="25" spans="1:12" s="19" customFormat="1">
      <c r="A25" s="60" t="s">
        <v>14</v>
      </c>
      <c r="B25" s="50">
        <v>5.1917876884306571</v>
      </c>
      <c r="C25" s="51">
        <v>4.3734595531943201</v>
      </c>
      <c r="D25" s="43">
        <v>45159</v>
      </c>
      <c r="E25" s="43">
        <v>38789</v>
      </c>
      <c r="F25" s="118">
        <v>16.422181546314675</v>
      </c>
      <c r="G25" s="61">
        <v>5.3862262055229211</v>
      </c>
      <c r="H25" s="51">
        <v>5.4958393110676091</v>
      </c>
      <c r="I25" s="43">
        <v>523867</v>
      </c>
      <c r="J25" s="43">
        <v>532209</v>
      </c>
      <c r="K25" s="118">
        <v>-1.567429336971002</v>
      </c>
    </row>
    <row r="26" spans="1:12" s="19" customFormat="1">
      <c r="A26" s="49" t="s">
        <v>16</v>
      </c>
      <c r="B26" s="50">
        <v>2.6824063939959717</v>
      </c>
      <c r="C26" s="51">
        <v>2.8788456204519473</v>
      </c>
      <c r="D26" s="43">
        <v>23332</v>
      </c>
      <c r="E26" s="43">
        <v>25533</v>
      </c>
      <c r="F26" s="118">
        <v>-8.6202169741119334</v>
      </c>
      <c r="G26" s="61">
        <v>3.1898769993858758</v>
      </c>
      <c r="H26" s="51">
        <v>3.3720772093504521</v>
      </c>
      <c r="I26" s="43">
        <v>310249</v>
      </c>
      <c r="J26" s="43">
        <v>326547</v>
      </c>
      <c r="K26" s="118">
        <v>-4.9910120135845686</v>
      </c>
    </row>
    <row r="27" spans="1:12" s="19" customFormat="1">
      <c r="A27" s="60" t="s">
        <v>15</v>
      </c>
      <c r="B27" s="50">
        <v>2.5923873554866779</v>
      </c>
      <c r="C27" s="51">
        <v>2.8011608739477607</v>
      </c>
      <c r="D27" s="43">
        <v>22549</v>
      </c>
      <c r="E27" s="43">
        <v>24844</v>
      </c>
      <c r="F27" s="118">
        <v>-9.2376428916438567</v>
      </c>
      <c r="G27" s="50">
        <v>3.1250613687017204</v>
      </c>
      <c r="H27" s="51">
        <v>3.2509993697756463</v>
      </c>
      <c r="I27" s="43">
        <v>303945</v>
      </c>
      <c r="J27" s="43">
        <v>314822</v>
      </c>
      <c r="K27" s="118">
        <v>-3.4549682042551031</v>
      </c>
    </row>
    <row r="28" spans="1:12" s="19" customFormat="1">
      <c r="A28" s="49" t="s">
        <v>104</v>
      </c>
      <c r="B28" s="50">
        <v>1.8216496362449068</v>
      </c>
      <c r="C28" s="51">
        <v>3.0851781111669849</v>
      </c>
      <c r="D28" s="43">
        <v>15845</v>
      </c>
      <c r="E28" s="43">
        <v>27363</v>
      </c>
      <c r="F28" s="118">
        <v>-42.093337718817381</v>
      </c>
      <c r="G28" s="61">
        <v>2.8018777203363872</v>
      </c>
      <c r="H28" s="51">
        <v>3.4663991698345691</v>
      </c>
      <c r="I28" s="43">
        <v>272512</v>
      </c>
      <c r="J28" s="43">
        <v>335681</v>
      </c>
      <c r="K28" s="118">
        <v>-18.818163673249305</v>
      </c>
    </row>
    <row r="29" spans="1:12" s="19" customFormat="1">
      <c r="A29" s="49" t="s">
        <v>17</v>
      </c>
      <c r="B29" s="50">
        <v>1.0699964130344808</v>
      </c>
      <c r="C29" s="51">
        <v>1.1535451980904661</v>
      </c>
      <c r="D29" s="43">
        <v>9307</v>
      </c>
      <c r="E29" s="43">
        <v>10231</v>
      </c>
      <c r="F29" s="118">
        <v>-9.0313752321376217</v>
      </c>
      <c r="G29" s="50">
        <v>1.1466321010720797</v>
      </c>
      <c r="H29" s="51">
        <v>1.1577003492308278</v>
      </c>
      <c r="I29" s="43">
        <v>111522</v>
      </c>
      <c r="J29" s="43">
        <v>112110</v>
      </c>
      <c r="K29" s="118">
        <v>-0.52448488092052448</v>
      </c>
    </row>
    <row r="30" spans="1:12" s="19" customFormat="1">
      <c r="A30" s="49" t="s">
        <v>19</v>
      </c>
      <c r="B30" s="50">
        <v>0.47021439016987504</v>
      </c>
      <c r="C30" s="51">
        <v>0.46825072892871722</v>
      </c>
      <c r="D30" s="43">
        <v>4090</v>
      </c>
      <c r="E30" s="43">
        <v>4153</v>
      </c>
      <c r="F30" s="118">
        <v>-1.516975680231158</v>
      </c>
      <c r="G30" s="50">
        <v>0.39602926121388038</v>
      </c>
      <c r="H30" s="51">
        <v>0.45174167761530454</v>
      </c>
      <c r="I30" s="43">
        <v>38518</v>
      </c>
      <c r="J30" s="43">
        <v>43746</v>
      </c>
      <c r="K30" s="118">
        <v>-11.950806930919398</v>
      </c>
    </row>
    <row r="31" spans="1:12" s="19" customFormat="1">
      <c r="A31" s="49" t="s">
        <v>9</v>
      </c>
      <c r="B31" s="50">
        <v>0.31305471502018817</v>
      </c>
      <c r="C31" s="51">
        <v>0.30453773629580189</v>
      </c>
      <c r="D31" s="43">
        <v>2723</v>
      </c>
      <c r="E31" s="43">
        <v>2701</v>
      </c>
      <c r="F31" s="118">
        <v>0.81451314328026647</v>
      </c>
      <c r="G31" s="50">
        <v>0.34289360458702189</v>
      </c>
      <c r="H31" s="51">
        <v>0.43811073959920704</v>
      </c>
      <c r="I31" s="43">
        <v>33350</v>
      </c>
      <c r="J31" s="43">
        <v>42426</v>
      </c>
      <c r="K31" s="118">
        <v>-21.392542308961485</v>
      </c>
    </row>
    <row r="32" spans="1:12" s="19" customFormat="1">
      <c r="A32" s="49" t="s">
        <v>18</v>
      </c>
      <c r="B32" s="50">
        <v>0.10301029183183572</v>
      </c>
      <c r="C32" s="72">
        <v>0.45235297964411586</v>
      </c>
      <c r="D32" s="43">
        <v>896</v>
      </c>
      <c r="E32" s="43">
        <v>4012</v>
      </c>
      <c r="F32" s="122">
        <v>-77.66699900299102</v>
      </c>
      <c r="G32" s="50">
        <v>0.32818053867505703</v>
      </c>
      <c r="H32" s="72">
        <v>0.43214204098306741</v>
      </c>
      <c r="I32" s="43">
        <v>31919</v>
      </c>
      <c r="J32" s="44">
        <v>41848</v>
      </c>
      <c r="K32" s="122">
        <v>-23.726342955457845</v>
      </c>
    </row>
    <row r="33" spans="1:12" s="19" customFormat="1">
      <c r="A33" s="49" t="s">
        <v>105</v>
      </c>
      <c r="B33" s="61">
        <v>3.2995484102384877E-2</v>
      </c>
      <c r="C33" s="51">
        <v>5.6600497452977613E-2</v>
      </c>
      <c r="D33" s="43">
        <v>287</v>
      </c>
      <c r="E33" s="43">
        <v>502</v>
      </c>
      <c r="F33" s="122">
        <v>-42.828685258964143</v>
      </c>
      <c r="G33" s="61">
        <v>4.6832994569531779E-2</v>
      </c>
      <c r="H33" s="51">
        <v>7.2316256762674933E-2</v>
      </c>
      <c r="I33" s="43">
        <v>4555</v>
      </c>
      <c r="J33" s="43">
        <v>7003</v>
      </c>
      <c r="K33" s="122">
        <v>-34.956447236898477</v>
      </c>
    </row>
    <row r="34" spans="1:12" s="19" customFormat="1">
      <c r="A34" s="62" t="s">
        <v>20</v>
      </c>
      <c r="B34" s="63">
        <v>11.651544694510104</v>
      </c>
      <c r="C34" s="64">
        <v>10.54652177540652</v>
      </c>
      <c r="D34" s="65">
        <v>101347</v>
      </c>
      <c r="E34" s="65">
        <v>93539</v>
      </c>
      <c r="F34" s="123">
        <v>8.3473203690439277</v>
      </c>
      <c r="G34" s="66">
        <v>10.832281433087578</v>
      </c>
      <c r="H34" s="64">
        <v>10.831184653463865</v>
      </c>
      <c r="I34" s="65">
        <v>1053553</v>
      </c>
      <c r="J34" s="65">
        <v>1048876</v>
      </c>
      <c r="K34" s="123">
        <v>0.44590590308101241</v>
      </c>
      <c r="L34" s="20"/>
    </row>
    <row r="35" spans="1:12" s="19" customFormat="1">
      <c r="A35" s="49" t="s">
        <v>21</v>
      </c>
      <c r="B35" s="50">
        <v>6.4074470922585931</v>
      </c>
      <c r="C35" s="51">
        <v>5.5252007513659667</v>
      </c>
      <c r="D35" s="43">
        <v>55733</v>
      </c>
      <c r="E35" s="43">
        <v>49004</v>
      </c>
      <c r="F35" s="118">
        <v>13.731532119826953</v>
      </c>
      <c r="G35" s="50">
        <v>5.8091420267366534</v>
      </c>
      <c r="H35" s="51">
        <v>5.8611897557717985</v>
      </c>
      <c r="I35" s="43">
        <v>565000</v>
      </c>
      <c r="J35" s="43">
        <v>567589</v>
      </c>
      <c r="K35" s="118">
        <v>-0.45613991814499572</v>
      </c>
    </row>
    <row r="36" spans="1:12" s="19" customFormat="1">
      <c r="A36" s="49" t="s">
        <v>22</v>
      </c>
      <c r="B36" s="50">
        <v>5.2151259576738065</v>
      </c>
      <c r="C36" s="51">
        <v>4.9838880257250393</v>
      </c>
      <c r="D36" s="43">
        <v>45362</v>
      </c>
      <c r="E36" s="43">
        <v>44203</v>
      </c>
      <c r="F36" s="118">
        <v>2.6219939823088931</v>
      </c>
      <c r="G36" s="61">
        <v>4.9898062409514905</v>
      </c>
      <c r="H36" s="51">
        <v>4.9399138958429045</v>
      </c>
      <c r="I36" s="43">
        <v>485311</v>
      </c>
      <c r="J36" s="43">
        <v>478374</v>
      </c>
      <c r="K36" s="118">
        <v>1.4501206169231606</v>
      </c>
    </row>
    <row r="37" spans="1:12" s="19" customFormat="1">
      <c r="A37" s="49" t="s">
        <v>23</v>
      </c>
      <c r="B37" s="50">
        <v>2.8971644577703792E-2</v>
      </c>
      <c r="C37" s="51">
        <v>3.7432998315515081E-2</v>
      </c>
      <c r="D37" s="43">
        <v>252</v>
      </c>
      <c r="E37" s="43">
        <v>332</v>
      </c>
      <c r="F37" s="118">
        <v>-24.096385542168676</v>
      </c>
      <c r="G37" s="61">
        <v>3.3333165399434039E-2</v>
      </c>
      <c r="H37" s="51">
        <v>3.0081001849160661E-2</v>
      </c>
      <c r="I37" s="43">
        <v>3242</v>
      </c>
      <c r="J37" s="43">
        <v>2913</v>
      </c>
      <c r="K37" s="118">
        <v>11.294198420871954</v>
      </c>
    </row>
    <row r="38" spans="1:12" s="19" customFormat="1">
      <c r="A38" s="62" t="s">
        <v>28</v>
      </c>
      <c r="B38" s="63">
        <v>8.4279893678663083</v>
      </c>
      <c r="C38" s="64">
        <v>7.0475906453584205</v>
      </c>
      <c r="D38" s="65">
        <v>73308</v>
      </c>
      <c r="E38" s="65">
        <v>62506.35</v>
      </c>
      <c r="F38" s="123">
        <v>17.28088426215897</v>
      </c>
      <c r="G38" s="66">
        <v>8.033498494609681</v>
      </c>
      <c r="H38" s="64">
        <v>6.9223825475252463</v>
      </c>
      <c r="I38" s="65">
        <v>781342</v>
      </c>
      <c r="J38" s="65">
        <v>670353.35</v>
      </c>
      <c r="K38" s="123">
        <v>16.556738323154502</v>
      </c>
    </row>
    <row r="39" spans="1:12" s="19" customFormat="1">
      <c r="A39" s="49" t="s">
        <v>29</v>
      </c>
      <c r="B39" s="50">
        <v>7.8584436248585909</v>
      </c>
      <c r="C39" s="51">
        <v>6.6306017016229237</v>
      </c>
      <c r="D39" s="43">
        <v>68354</v>
      </c>
      <c r="E39" s="43">
        <v>58808</v>
      </c>
      <c r="F39" s="118">
        <v>16.232485376139298</v>
      </c>
      <c r="G39" s="61">
        <v>7.5013399582913882</v>
      </c>
      <c r="H39" s="51">
        <v>6.527907848250071</v>
      </c>
      <c r="I39" s="43">
        <v>729584</v>
      </c>
      <c r="J39" s="43">
        <v>632153</v>
      </c>
      <c r="K39" s="118">
        <v>15.412566261648683</v>
      </c>
    </row>
    <row r="40" spans="1:12" s="19" customFormat="1">
      <c r="A40" s="49" t="s">
        <v>30</v>
      </c>
      <c r="B40" s="50">
        <v>0.56954574300771654</v>
      </c>
      <c r="C40" s="51">
        <v>0.41698894373549755</v>
      </c>
      <c r="D40" s="43">
        <v>4954</v>
      </c>
      <c r="E40" s="43">
        <v>3698.35</v>
      </c>
      <c r="F40" s="118">
        <v>33.951627076939722</v>
      </c>
      <c r="G40" s="50">
        <v>0.53215853631829324</v>
      </c>
      <c r="H40" s="51">
        <v>0.39447469927517487</v>
      </c>
      <c r="I40" s="43">
        <v>51758</v>
      </c>
      <c r="J40" s="43">
        <v>38200.35</v>
      </c>
      <c r="K40" s="118">
        <v>35.490905188041481</v>
      </c>
    </row>
    <row r="41" spans="1:12" s="19" customFormat="1">
      <c r="A41" s="62" t="s">
        <v>24</v>
      </c>
      <c r="B41" s="63">
        <v>7.2705031868809042</v>
      </c>
      <c r="C41" s="64">
        <v>8.2319898795604551</v>
      </c>
      <c r="D41" s="65">
        <v>63240</v>
      </c>
      <c r="E41" s="65">
        <v>73011</v>
      </c>
      <c r="F41" s="123">
        <v>-13.382914903233759</v>
      </c>
      <c r="G41" s="63">
        <v>7.883530095314141</v>
      </c>
      <c r="H41" s="64">
        <v>8.4642652051822775</v>
      </c>
      <c r="I41" s="65">
        <v>766756</v>
      </c>
      <c r="J41" s="65">
        <v>819667</v>
      </c>
      <c r="K41" s="123">
        <v>-6.4551824094418828</v>
      </c>
    </row>
    <row r="42" spans="1:12" s="19" customFormat="1">
      <c r="A42" s="49" t="s">
        <v>26</v>
      </c>
      <c r="B42" s="50">
        <v>3.5871954528314034</v>
      </c>
      <c r="C42" s="51">
        <v>4.2120015604599299</v>
      </c>
      <c r="D42" s="43">
        <v>31202</v>
      </c>
      <c r="E42" s="43">
        <v>37357</v>
      </c>
      <c r="F42" s="118">
        <v>-16.476162432743529</v>
      </c>
      <c r="G42" s="50">
        <v>3.9973785861041824</v>
      </c>
      <c r="H42" s="51">
        <v>4.0914706160863865</v>
      </c>
      <c r="I42" s="43">
        <v>388787</v>
      </c>
      <c r="J42" s="43">
        <v>396212</v>
      </c>
      <c r="K42" s="118">
        <v>-1.8739967492150666</v>
      </c>
    </row>
    <row r="43" spans="1:12" s="19" customFormat="1">
      <c r="A43" s="49" t="s">
        <v>25</v>
      </c>
      <c r="B43" s="50">
        <v>3.6833077340495</v>
      </c>
      <c r="C43" s="51">
        <v>4.0199883191005261</v>
      </c>
      <c r="D43" s="43">
        <v>32038</v>
      </c>
      <c r="E43" s="43">
        <v>35654</v>
      </c>
      <c r="F43" s="118">
        <v>-10.141919560217648</v>
      </c>
      <c r="G43" s="61">
        <v>3.8861515092099577</v>
      </c>
      <c r="H43" s="51">
        <v>4.3727945890958901</v>
      </c>
      <c r="I43" s="43">
        <v>377969</v>
      </c>
      <c r="J43" s="43">
        <v>423455</v>
      </c>
      <c r="K43" s="118">
        <v>-10.741637245988358</v>
      </c>
    </row>
    <row r="44" spans="1:12" s="19" customFormat="1">
      <c r="A44" s="62" t="s">
        <v>3</v>
      </c>
      <c r="B44" s="63">
        <v>7.2396385287894285</v>
      </c>
      <c r="C44" s="64">
        <v>7.5946141582423632</v>
      </c>
      <c r="D44" s="65">
        <v>62971.53426557505</v>
      </c>
      <c r="E44" s="65">
        <v>67358</v>
      </c>
      <c r="F44" s="123">
        <v>-6.5121674254356572</v>
      </c>
      <c r="G44" s="63">
        <v>6.7114918860639738</v>
      </c>
      <c r="H44" s="64">
        <v>6.7223552443433423</v>
      </c>
      <c r="I44" s="65">
        <v>652762.9894696062</v>
      </c>
      <c r="J44" s="65">
        <v>650983</v>
      </c>
      <c r="K44" s="123">
        <v>0.27343102194776153</v>
      </c>
    </row>
    <row r="45" spans="1:12" s="19" customFormat="1">
      <c r="A45" s="49" t="s">
        <v>4</v>
      </c>
      <c r="B45" s="50">
        <v>6.2916853336836107</v>
      </c>
      <c r="C45" s="51">
        <v>6.2447712189852949</v>
      </c>
      <c r="D45" s="43">
        <v>54726.085702033437</v>
      </c>
      <c r="E45" s="43">
        <v>55386</v>
      </c>
      <c r="F45" s="118">
        <v>-1.1914821398305764</v>
      </c>
      <c r="G45" s="50">
        <v>5.8057150598718934</v>
      </c>
      <c r="H45" s="51">
        <v>5.4782223563286232</v>
      </c>
      <c r="I45" s="43">
        <v>564666.69152351969</v>
      </c>
      <c r="J45" s="43">
        <v>530503</v>
      </c>
      <c r="K45" s="118">
        <v>6.4398677337394306</v>
      </c>
    </row>
    <row r="46" spans="1:12" s="19" customFormat="1">
      <c r="A46" s="49" t="s">
        <v>27</v>
      </c>
      <c r="B46" s="50">
        <v>0.94795319510581688</v>
      </c>
      <c r="C46" s="51">
        <v>1.3498429392570677</v>
      </c>
      <c r="D46" s="43">
        <v>8245.4485635416131</v>
      </c>
      <c r="E46" s="43">
        <v>11972</v>
      </c>
      <c r="F46" s="118">
        <v>-31.127225496645394</v>
      </c>
      <c r="G46" s="50">
        <v>0.90577682619207911</v>
      </c>
      <c r="H46" s="51">
        <v>1.2441328880147189</v>
      </c>
      <c r="I46" s="43">
        <v>88096.297946086444</v>
      </c>
      <c r="J46" s="43">
        <v>120480</v>
      </c>
      <c r="K46" s="118">
        <v>-26.878902767192525</v>
      </c>
      <c r="L46" s="20"/>
    </row>
    <row r="47" spans="1:12" s="19" customFormat="1">
      <c r="A47" s="100" t="s">
        <v>43</v>
      </c>
      <c r="B47" s="63">
        <v>5.9964406265233103</v>
      </c>
      <c r="C47" s="64">
        <v>5.9161049837752753</v>
      </c>
      <c r="D47" s="65">
        <v>52158</v>
      </c>
      <c r="E47" s="65">
        <v>52471</v>
      </c>
      <c r="F47" s="123">
        <v>-0.59651998246650528</v>
      </c>
      <c r="G47" s="63">
        <v>5.2844479808810334</v>
      </c>
      <c r="H47" s="64">
        <v>5.4758575951121937</v>
      </c>
      <c r="I47" s="65">
        <v>513968</v>
      </c>
      <c r="J47" s="65">
        <v>530274</v>
      </c>
      <c r="K47" s="123">
        <v>-3.0750140493405294</v>
      </c>
    </row>
    <row r="48" spans="1:12" s="19" customFormat="1">
      <c r="A48" s="60" t="s">
        <v>31</v>
      </c>
      <c r="B48" s="50">
        <v>5.9849439421670789</v>
      </c>
      <c r="C48" s="51">
        <v>5.6373869963175851</v>
      </c>
      <c r="D48" s="43">
        <v>52058</v>
      </c>
      <c r="E48" s="43">
        <v>49999</v>
      </c>
      <c r="F48" s="118">
        <v>4.1180823616472333</v>
      </c>
      <c r="G48" s="50">
        <v>5.1702495021359649</v>
      </c>
      <c r="H48" s="51">
        <v>5.2243874416515821</v>
      </c>
      <c r="I48" s="43">
        <v>502861</v>
      </c>
      <c r="J48" s="43">
        <v>505922</v>
      </c>
      <c r="K48" s="118">
        <v>-0.60503397756966482</v>
      </c>
    </row>
    <row r="49" spans="1:14" s="19" customFormat="1">
      <c r="A49" s="49" t="s">
        <v>32</v>
      </c>
      <c r="B49" s="50">
        <v>1.1496684356231662E-2</v>
      </c>
      <c r="C49" s="51">
        <v>0.27871798745769055</v>
      </c>
      <c r="D49" s="43">
        <v>100</v>
      </c>
      <c r="E49" s="43">
        <v>2472</v>
      </c>
      <c r="F49" s="118">
        <v>-95.954692556634299</v>
      </c>
      <c r="G49" s="61">
        <v>0.11419847874506904</v>
      </c>
      <c r="H49" s="51">
        <v>0.25147015346061119</v>
      </c>
      <c r="I49" s="43">
        <v>11107</v>
      </c>
      <c r="J49" s="43">
        <v>24352</v>
      </c>
      <c r="K49" s="118">
        <v>-54.389783180026285</v>
      </c>
    </row>
    <row r="50" spans="1:14" s="19" customFormat="1">
      <c r="A50" s="67" t="s">
        <v>33</v>
      </c>
      <c r="B50" s="68">
        <v>2.8171475346510064</v>
      </c>
      <c r="C50" s="69">
        <v>3.0037726148302322</v>
      </c>
      <c r="D50" s="70">
        <v>24504</v>
      </c>
      <c r="E50" s="70">
        <v>26641</v>
      </c>
      <c r="F50" s="124">
        <v>-8.0214706655155599</v>
      </c>
      <c r="G50" s="68">
        <v>2.9502524611998151</v>
      </c>
      <c r="H50" s="69">
        <v>3.4436396339349642</v>
      </c>
      <c r="I50" s="70">
        <v>286943</v>
      </c>
      <c r="J50" s="70">
        <v>333477</v>
      </c>
      <c r="K50" s="124">
        <v>-13.954185745943498</v>
      </c>
    </row>
    <row r="51" spans="1:14" s="3" customFormat="1">
      <c r="A51" s="62" t="s">
        <v>78</v>
      </c>
      <c r="B51" s="63">
        <v>2.7139073091320465</v>
      </c>
      <c r="C51" s="64">
        <v>2.3495971442681283</v>
      </c>
      <c r="D51" s="65">
        <v>23606</v>
      </c>
      <c r="E51" s="65">
        <v>20839</v>
      </c>
      <c r="F51" s="123">
        <v>13.277988387158693</v>
      </c>
      <c r="G51" s="63">
        <v>2.6484032724901962</v>
      </c>
      <c r="H51" s="64">
        <v>2.0185560437565502</v>
      </c>
      <c r="I51" s="65">
        <v>257585</v>
      </c>
      <c r="J51" s="65">
        <v>195474</v>
      </c>
      <c r="K51" s="123">
        <v>31.774558253271536</v>
      </c>
    </row>
    <row r="52" spans="1:14" s="19" customFormat="1">
      <c r="A52" s="62" t="s">
        <v>80</v>
      </c>
      <c r="B52" s="66">
        <v>2.15976712316168</v>
      </c>
      <c r="C52" s="64">
        <v>3.5865773386040196</v>
      </c>
      <c r="D52" s="65">
        <v>18786</v>
      </c>
      <c r="E52" s="65">
        <v>31810</v>
      </c>
      <c r="F52" s="125">
        <v>-40.943099654196793</v>
      </c>
      <c r="G52" s="66">
        <v>2.1735958763933843</v>
      </c>
      <c r="H52" s="64">
        <v>2.574027094380718</v>
      </c>
      <c r="I52" s="71">
        <v>211405</v>
      </c>
      <c r="J52" s="65">
        <v>249265</v>
      </c>
      <c r="K52" s="125">
        <v>-15.188654644655287</v>
      </c>
    </row>
    <row r="53" spans="1:14" s="19" customFormat="1">
      <c r="A53" s="62" t="s">
        <v>34</v>
      </c>
      <c r="B53" s="66">
        <v>1.6359781838917655</v>
      </c>
      <c r="C53" s="64">
        <v>1.9583546618740404</v>
      </c>
      <c r="D53" s="65">
        <v>14230</v>
      </c>
      <c r="E53" s="65">
        <v>17369</v>
      </c>
      <c r="F53" s="125">
        <v>-18.072427888767344</v>
      </c>
      <c r="G53" s="66">
        <v>1.8702764092592996</v>
      </c>
      <c r="H53" s="64">
        <v>1.851959132382534</v>
      </c>
      <c r="I53" s="71">
        <v>181904</v>
      </c>
      <c r="J53" s="65">
        <v>179341</v>
      </c>
      <c r="K53" s="125">
        <v>1.4291210598803397</v>
      </c>
    </row>
    <row r="54" spans="1:14" s="19" customFormat="1">
      <c r="A54" s="62" t="s">
        <v>79</v>
      </c>
      <c r="B54" s="63">
        <v>1.5099745233474666</v>
      </c>
      <c r="C54" s="64">
        <v>1.4811966833461492</v>
      </c>
      <c r="D54" s="65">
        <v>13134</v>
      </c>
      <c r="E54" s="65">
        <v>13137</v>
      </c>
      <c r="F54" s="123">
        <v>-2.2836263987211693E-2</v>
      </c>
      <c r="G54" s="63">
        <v>1.6599134962203048</v>
      </c>
      <c r="H54" s="64">
        <v>1.4681139831428669</v>
      </c>
      <c r="I54" s="65">
        <v>161444</v>
      </c>
      <c r="J54" s="65">
        <v>142170</v>
      </c>
      <c r="K54" s="123">
        <v>13.557009214320884</v>
      </c>
    </row>
    <row r="55" spans="1:14" s="19" customFormat="1">
      <c r="A55" s="62" t="s">
        <v>100</v>
      </c>
      <c r="B55" s="63">
        <v>1.3806368243398603</v>
      </c>
      <c r="C55" s="64">
        <v>1.4692451838839666</v>
      </c>
      <c r="D55" s="65">
        <v>12009</v>
      </c>
      <c r="E55" s="65">
        <v>13031</v>
      </c>
      <c r="F55" s="123">
        <v>-7.8428363134064929</v>
      </c>
      <c r="G55" s="63">
        <v>1.4087220823172903</v>
      </c>
      <c r="H55" s="64">
        <v>1.3112549312758051</v>
      </c>
      <c r="I55" s="65">
        <v>137013</v>
      </c>
      <c r="J55" s="65">
        <v>126980</v>
      </c>
      <c r="K55" s="123">
        <v>7.9012442904394398</v>
      </c>
    </row>
    <row r="56" spans="1:14" s="19" customFormat="1">
      <c r="A56" s="100" t="s">
        <v>35</v>
      </c>
      <c r="B56" s="63">
        <v>1.1935857698639714</v>
      </c>
      <c r="C56" s="64">
        <v>1.3720546882575391</v>
      </c>
      <c r="D56" s="65">
        <v>10382</v>
      </c>
      <c r="E56" s="65">
        <v>12169</v>
      </c>
      <c r="F56" s="123">
        <v>-14.684854959322868</v>
      </c>
      <c r="G56" s="63">
        <v>1.2856608063562089</v>
      </c>
      <c r="H56" s="64">
        <v>1.3773340012492963</v>
      </c>
      <c r="I56" s="65">
        <v>125044</v>
      </c>
      <c r="J56" s="65">
        <v>133379</v>
      </c>
      <c r="K56" s="123">
        <v>-6.2491096799346222</v>
      </c>
    </row>
    <row r="57" spans="1:14" s="19" customFormat="1">
      <c r="A57" s="100" t="s">
        <v>36</v>
      </c>
      <c r="B57" s="63">
        <v>0.62863870059874738</v>
      </c>
      <c r="C57" s="64">
        <v>0.66353372014098266</v>
      </c>
      <c r="D57" s="65">
        <v>5468</v>
      </c>
      <c r="E57" s="65">
        <v>5885</v>
      </c>
      <c r="F57" s="123">
        <v>-7.0858113848768056</v>
      </c>
      <c r="G57" s="63">
        <v>0.59369431513248594</v>
      </c>
      <c r="H57" s="64">
        <v>0.66111082024892365</v>
      </c>
      <c r="I57" s="65">
        <v>57743</v>
      </c>
      <c r="J57" s="65">
        <v>64021</v>
      </c>
      <c r="K57" s="123">
        <v>-9.8061573546180156</v>
      </c>
    </row>
    <row r="58" spans="1:14" s="3" customFormat="1">
      <c r="A58" s="49" t="s">
        <v>37</v>
      </c>
      <c r="B58" s="50">
        <v>0.57402944990664695</v>
      </c>
      <c r="C58" s="51">
        <v>0.58100072385496748</v>
      </c>
      <c r="D58" s="43">
        <v>4993</v>
      </c>
      <c r="E58" s="43">
        <v>5153</v>
      </c>
      <c r="F58" s="118">
        <v>-3.1049873859887445</v>
      </c>
      <c r="G58" s="61">
        <v>0.53955105510983947</v>
      </c>
      <c r="H58" s="51">
        <v>0.56195607265000824</v>
      </c>
      <c r="I58" s="43">
        <v>52477</v>
      </c>
      <c r="J58" s="43">
        <v>54419</v>
      </c>
      <c r="K58" s="118">
        <v>-3.5686065528583768</v>
      </c>
    </row>
    <row r="59" spans="1:14" s="3" customFormat="1">
      <c r="A59" s="49" t="s">
        <v>38</v>
      </c>
      <c r="B59" s="50">
        <v>5.4609250692100396E-2</v>
      </c>
      <c r="C59" s="51">
        <v>8.2532996286015167E-2</v>
      </c>
      <c r="D59" s="43">
        <v>475</v>
      </c>
      <c r="E59" s="43">
        <v>732</v>
      </c>
      <c r="F59" s="118">
        <v>-35.10928961748634</v>
      </c>
      <c r="G59" s="50">
        <v>5.4143260022646404E-2</v>
      </c>
      <c r="H59" s="51">
        <v>9.9154747598915433E-2</v>
      </c>
      <c r="I59" s="43">
        <v>5266</v>
      </c>
      <c r="J59" s="43">
        <v>9602</v>
      </c>
      <c r="K59" s="118">
        <v>-45.157258904394922</v>
      </c>
    </row>
    <row r="60" spans="1:14" s="3" customFormat="1">
      <c r="A60" s="100" t="s">
        <v>39</v>
      </c>
      <c r="B60" s="63">
        <v>0.39801521241274018</v>
      </c>
      <c r="C60" s="64">
        <v>0.51492922682818476</v>
      </c>
      <c r="D60" s="65">
        <v>3462</v>
      </c>
      <c r="E60" s="65">
        <v>4567</v>
      </c>
      <c r="F60" s="123">
        <v>-24.195314210641559</v>
      </c>
      <c r="G60" s="63">
        <v>0.54277949864328257</v>
      </c>
      <c r="H60" s="64">
        <v>0.37841342696961633</v>
      </c>
      <c r="I60" s="65">
        <v>52791</v>
      </c>
      <c r="J60" s="65">
        <v>36645</v>
      </c>
      <c r="K60" s="123">
        <v>44.060581252558329</v>
      </c>
    </row>
    <row r="61" spans="1:14" s="19" customFormat="1" ht="15.75" thickBot="1">
      <c r="A61" s="134" t="s">
        <v>40</v>
      </c>
      <c r="B61" s="135">
        <v>0.32627590202985457</v>
      </c>
      <c r="C61" s="136">
        <v>0.39000223244989951</v>
      </c>
      <c r="D61" s="137">
        <v>2838</v>
      </c>
      <c r="E61" s="137">
        <v>3459</v>
      </c>
      <c r="F61" s="138">
        <v>-17.953165654813532</v>
      </c>
      <c r="G61" s="139">
        <v>0.37891028515278918</v>
      </c>
      <c r="H61" s="136">
        <v>0.30994894284330832</v>
      </c>
      <c r="I61" s="137">
        <v>36853</v>
      </c>
      <c r="J61" s="137">
        <v>30015</v>
      </c>
      <c r="K61" s="138">
        <v>22.781942362152257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2" t="s">
        <v>82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2" t="s">
        <v>94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2" t="s">
        <v>83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2" t="s">
        <v>84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2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2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2:F12"/>
    <mergeCell ref="G12:K12"/>
    <mergeCell ref="D13:E13"/>
    <mergeCell ref="D14:E14"/>
    <mergeCell ref="I13:J13"/>
    <mergeCell ref="I14:J14"/>
    <mergeCell ref="B14:C14"/>
    <mergeCell ref="G14:H14"/>
    <mergeCell ref="B13:C13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D0-76B6-4B4D-93CA-818CC4BC0372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97</v>
      </c>
      <c r="B7" s="12"/>
      <c r="C7" s="12"/>
      <c r="D7" s="12"/>
    </row>
    <row r="8" spans="1:11">
      <c r="A8" s="102" t="s">
        <v>98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64" t="str">
        <f>'By Market (November)'!B12:C12</f>
        <v>Novembre/november</v>
      </c>
      <c r="C12" s="165"/>
      <c r="D12" s="165"/>
      <c r="E12" s="165"/>
      <c r="F12" s="166"/>
      <c r="G12" s="167" t="str">
        <f>'By Market (November)'!E12</f>
        <v>Gennaio-novembre/January-November</v>
      </c>
      <c r="H12" s="165"/>
      <c r="I12" s="165"/>
      <c r="J12" s="165"/>
      <c r="K12" s="166"/>
    </row>
    <row r="13" spans="1:11" s="19" customFormat="1">
      <c r="A13" s="29"/>
      <c r="B13" s="163" t="s">
        <v>86</v>
      </c>
      <c r="C13" s="158"/>
      <c r="D13" s="157" t="s">
        <v>6</v>
      </c>
      <c r="E13" s="158"/>
      <c r="F13" s="32" t="s">
        <v>7</v>
      </c>
      <c r="G13" s="163" t="s">
        <v>86</v>
      </c>
      <c r="H13" s="158"/>
      <c r="I13" s="157" t="s">
        <v>6</v>
      </c>
      <c r="J13" s="158"/>
      <c r="K13" s="32" t="s">
        <v>7</v>
      </c>
    </row>
    <row r="14" spans="1:11" s="19" customFormat="1" ht="17.25">
      <c r="A14" s="29"/>
      <c r="B14" s="161" t="s">
        <v>81</v>
      </c>
      <c r="C14" s="162"/>
      <c r="D14" s="159" t="s">
        <v>2</v>
      </c>
      <c r="E14" s="160"/>
      <c r="F14" s="33" t="s">
        <v>85</v>
      </c>
      <c r="G14" s="161" t="s">
        <v>81</v>
      </c>
      <c r="H14" s="162"/>
      <c r="I14" s="159" t="s">
        <v>2</v>
      </c>
      <c r="J14" s="160"/>
      <c r="K14" s="33" t="s">
        <v>85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99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99</v>
      </c>
    </row>
    <row r="16" spans="1:11" s="19" customFormat="1">
      <c r="A16" s="45" t="s">
        <v>10</v>
      </c>
      <c r="B16" s="46">
        <v>27.153116735318893</v>
      </c>
      <c r="C16" s="47">
        <v>25.884696943250901</v>
      </c>
      <c r="D16" s="48">
        <v>286552</v>
      </c>
      <c r="E16" s="48">
        <v>278802</v>
      </c>
      <c r="F16" s="117">
        <v>2.7797505039418655</v>
      </c>
      <c r="G16" s="46">
        <v>26.263236576291892</v>
      </c>
      <c r="H16" s="47">
        <v>25.858233682369082</v>
      </c>
      <c r="I16" s="48">
        <v>3119194</v>
      </c>
      <c r="J16" s="48">
        <v>3051774</v>
      </c>
      <c r="K16" s="117">
        <v>2.2092068416599657</v>
      </c>
    </row>
    <row r="17" spans="1:12" s="19" customFormat="1">
      <c r="A17" s="49" t="s">
        <v>11</v>
      </c>
      <c r="B17" s="50">
        <v>11.180884642463559</v>
      </c>
      <c r="C17" s="51">
        <v>10.397440515759101</v>
      </c>
      <c r="D17" s="43">
        <v>117994</v>
      </c>
      <c r="E17" s="43">
        <v>111990</v>
      </c>
      <c r="F17" s="118">
        <v>5.3611929636574693</v>
      </c>
      <c r="G17" s="50">
        <v>10.594936032073003</v>
      </c>
      <c r="H17" s="51">
        <v>10.52047955154503</v>
      </c>
      <c r="I17" s="43">
        <v>1258324</v>
      </c>
      <c r="J17" s="43">
        <v>1241621</v>
      </c>
      <c r="K17" s="118">
        <v>1.3452575302769525</v>
      </c>
    </row>
    <row r="18" spans="1:12" s="19" customFormat="1">
      <c r="A18" s="49" t="s">
        <v>12</v>
      </c>
      <c r="B18" s="50">
        <v>6.4548255077374703</v>
      </c>
      <c r="C18" s="51">
        <v>5.7485340156643998</v>
      </c>
      <c r="D18" s="43">
        <v>68119</v>
      </c>
      <c r="E18" s="43">
        <v>61917</v>
      </c>
      <c r="F18" s="118">
        <v>10.016635172892743</v>
      </c>
      <c r="G18" s="50">
        <v>5.9002134860362618</v>
      </c>
      <c r="H18" s="51">
        <v>5.3029234254054609</v>
      </c>
      <c r="I18" s="43">
        <v>700748</v>
      </c>
      <c r="J18" s="43">
        <v>625848</v>
      </c>
      <c r="K18" s="118">
        <v>11.967762140328004</v>
      </c>
      <c r="L18" s="20"/>
    </row>
    <row r="19" spans="1:12" s="19" customFormat="1">
      <c r="A19" s="49" t="s">
        <v>13</v>
      </c>
      <c r="B19" s="50">
        <v>4.982000703104938</v>
      </c>
      <c r="C19" s="51">
        <v>5.7198456584952817</v>
      </c>
      <c r="D19" s="43">
        <v>52576</v>
      </c>
      <c r="E19" s="43">
        <v>61608</v>
      </c>
      <c r="F19" s="118">
        <v>-14.660433709907805</v>
      </c>
      <c r="G19" s="50">
        <v>5.1575127845340285</v>
      </c>
      <c r="H19" s="51">
        <v>5.7358775584664325</v>
      </c>
      <c r="I19" s="43">
        <v>612540</v>
      </c>
      <c r="J19" s="43">
        <v>676945</v>
      </c>
      <c r="K19" s="118">
        <v>-9.5140668739705578</v>
      </c>
      <c r="L19" s="20"/>
    </row>
    <row r="20" spans="1:12" s="19" customFormat="1">
      <c r="A20" s="49" t="s">
        <v>76</v>
      </c>
      <c r="B20" s="50">
        <v>1.677976043262748</v>
      </c>
      <c r="C20" s="51">
        <v>1.7667014516865784</v>
      </c>
      <c r="D20" s="43">
        <v>17708</v>
      </c>
      <c r="E20" s="43">
        <v>19029</v>
      </c>
      <c r="F20" s="118">
        <v>-6.9420358400336335</v>
      </c>
      <c r="G20" s="50">
        <v>2.0563365695138907</v>
      </c>
      <c r="H20" s="51">
        <v>1.9234629416529128</v>
      </c>
      <c r="I20" s="43">
        <v>244224</v>
      </c>
      <c r="J20" s="43">
        <v>227006</v>
      </c>
      <c r="K20" s="118">
        <v>7.584821546567051</v>
      </c>
    </row>
    <row r="21" spans="1:12" s="19" customFormat="1">
      <c r="A21" s="49" t="s">
        <v>77</v>
      </c>
      <c r="B21" s="50">
        <v>1.9060587367421604</v>
      </c>
      <c r="C21" s="51">
        <v>1.512034255198256</v>
      </c>
      <c r="D21" s="43">
        <v>20115</v>
      </c>
      <c r="E21" s="43">
        <v>16286</v>
      </c>
      <c r="F21" s="118">
        <v>23.510991035244995</v>
      </c>
      <c r="G21" s="50">
        <v>1.6723143006174719</v>
      </c>
      <c r="H21" s="51">
        <v>1.5240880251667035</v>
      </c>
      <c r="I21" s="43">
        <v>198615</v>
      </c>
      <c r="J21" s="43">
        <v>179872</v>
      </c>
      <c r="K21" s="118">
        <v>10.420187689023305</v>
      </c>
    </row>
    <row r="22" spans="1:12" s="19" customFormat="1">
      <c r="A22" s="49" t="s">
        <v>93</v>
      </c>
      <c r="B22" s="50">
        <v>0.89442149719658226</v>
      </c>
      <c r="C22" s="51">
        <v>0.68322854500822583</v>
      </c>
      <c r="D22" s="43">
        <v>9439</v>
      </c>
      <c r="E22" s="43">
        <v>7359</v>
      </c>
      <c r="F22" s="119">
        <v>28.264709879059659</v>
      </c>
      <c r="G22" s="50">
        <v>0.81889218807820896</v>
      </c>
      <c r="H22" s="51">
        <v>0.78132049951435967</v>
      </c>
      <c r="I22" s="43">
        <v>97257</v>
      </c>
      <c r="J22" s="43">
        <v>92211</v>
      </c>
      <c r="K22" s="119">
        <v>5.4722321631909425</v>
      </c>
    </row>
    <row r="23" spans="1:12" s="19" customFormat="1">
      <c r="A23" s="52" t="s">
        <v>103</v>
      </c>
      <c r="B23" s="53">
        <v>5.6949604811436162E-2</v>
      </c>
      <c r="C23" s="54">
        <v>5.6912501439059987E-2</v>
      </c>
      <c r="D23" s="55">
        <v>601</v>
      </c>
      <c r="E23" s="55">
        <v>613</v>
      </c>
      <c r="F23" s="120">
        <v>-1.957585644371941</v>
      </c>
      <c r="G23" s="53">
        <v>6.3031215439027233E-2</v>
      </c>
      <c r="H23" s="54">
        <v>7.0081680618182957E-2</v>
      </c>
      <c r="I23" s="55">
        <v>7486</v>
      </c>
      <c r="J23" s="55">
        <v>8271</v>
      </c>
      <c r="K23" s="120">
        <v>-9.4909926248337566</v>
      </c>
      <c r="L23" s="20"/>
    </row>
    <row r="24" spans="1:12" s="19" customFormat="1">
      <c r="A24" s="56" t="s">
        <v>42</v>
      </c>
      <c r="B24" s="57">
        <v>13.495919243375701</v>
      </c>
      <c r="C24" s="58">
        <v>14.817211528820193</v>
      </c>
      <c r="D24" s="59">
        <v>142425</v>
      </c>
      <c r="E24" s="59">
        <v>159595</v>
      </c>
      <c r="F24" s="121">
        <v>-10.758482408596761</v>
      </c>
      <c r="G24" s="57">
        <v>15.520657963037573</v>
      </c>
      <c r="H24" s="58">
        <v>16.86216413687136</v>
      </c>
      <c r="I24" s="59">
        <v>1843335</v>
      </c>
      <c r="J24" s="59">
        <v>1990063</v>
      </c>
      <c r="K24" s="121">
        <v>-7.3730329140333746</v>
      </c>
    </row>
    <row r="25" spans="1:12" s="19" customFormat="1">
      <c r="A25" s="60" t="s">
        <v>14</v>
      </c>
      <c r="B25" s="50">
        <v>5.0035107867857969</v>
      </c>
      <c r="C25" s="51">
        <v>4.1897071002291355</v>
      </c>
      <c r="D25" s="43">
        <v>52803</v>
      </c>
      <c r="E25" s="43">
        <v>45127</v>
      </c>
      <c r="F25" s="118">
        <v>17.009772420058944</v>
      </c>
      <c r="G25" s="61">
        <v>5.0171281391940745</v>
      </c>
      <c r="H25" s="51">
        <v>5.0755286650681164</v>
      </c>
      <c r="I25" s="43">
        <v>595867</v>
      </c>
      <c r="J25" s="43">
        <v>599011</v>
      </c>
      <c r="K25" s="118">
        <v>-0.52486515272674461</v>
      </c>
    </row>
    <row r="26" spans="1:12" s="19" customFormat="1">
      <c r="A26" s="49" t="s">
        <v>16</v>
      </c>
      <c r="B26" s="50">
        <v>2.6998471552203647</v>
      </c>
      <c r="C26" s="51">
        <v>3.2905267145239216</v>
      </c>
      <c r="D26" s="43">
        <v>28492</v>
      </c>
      <c r="E26" s="43">
        <v>35442</v>
      </c>
      <c r="F26" s="118">
        <v>-19.609502849726312</v>
      </c>
      <c r="G26" s="61">
        <v>3.2615243938634233</v>
      </c>
      <c r="H26" s="51">
        <v>3.6183448776188802</v>
      </c>
      <c r="I26" s="43">
        <v>387360</v>
      </c>
      <c r="J26" s="43">
        <v>427035</v>
      </c>
      <c r="K26" s="118">
        <v>-9.2908075450490006</v>
      </c>
    </row>
    <row r="27" spans="1:12" s="19" customFormat="1">
      <c r="A27" s="60" t="s">
        <v>15</v>
      </c>
      <c r="B27" s="50">
        <v>2.3785225130979351</v>
      </c>
      <c r="C27" s="51">
        <v>2.5786098123465777</v>
      </c>
      <c r="D27" s="43">
        <v>25101</v>
      </c>
      <c r="E27" s="43">
        <v>27774</v>
      </c>
      <c r="F27" s="118">
        <v>-9.6241088788075171</v>
      </c>
      <c r="G27" s="50">
        <v>2.8239095940734158</v>
      </c>
      <c r="H27" s="51">
        <v>2.944388055424433</v>
      </c>
      <c r="I27" s="43">
        <v>335386</v>
      </c>
      <c r="J27" s="43">
        <v>347495</v>
      </c>
      <c r="K27" s="118">
        <v>-3.4846544554597911</v>
      </c>
    </row>
    <row r="28" spans="1:12" s="19" customFormat="1">
      <c r="A28" s="49" t="s">
        <v>104</v>
      </c>
      <c r="B28" s="50">
        <v>1.6196050672829734</v>
      </c>
      <c r="C28" s="51">
        <v>2.654833570391387</v>
      </c>
      <c r="D28" s="43">
        <v>17092</v>
      </c>
      <c r="E28" s="43">
        <v>28595</v>
      </c>
      <c r="F28" s="118">
        <v>-40.227312467214546</v>
      </c>
      <c r="G28" s="61">
        <v>2.4447455954559594</v>
      </c>
      <c r="H28" s="51">
        <v>3.0213330127081615</v>
      </c>
      <c r="I28" s="43">
        <v>290354</v>
      </c>
      <c r="J28" s="43">
        <v>356576</v>
      </c>
      <c r="K28" s="118">
        <v>-18.571636902090997</v>
      </c>
    </row>
    <row r="29" spans="1:12" s="19" customFormat="1">
      <c r="A29" s="49" t="s">
        <v>17</v>
      </c>
      <c r="B29" s="50">
        <v>1.0068045775732266</v>
      </c>
      <c r="C29" s="51">
        <v>0.99917184418786886</v>
      </c>
      <c r="D29" s="43">
        <v>10625</v>
      </c>
      <c r="E29" s="43">
        <v>10762</v>
      </c>
      <c r="F29" s="118">
        <v>-1.2729975840921761</v>
      </c>
      <c r="G29" s="50">
        <v>1.0229732193113297</v>
      </c>
      <c r="H29" s="51">
        <v>0.99625121049983045</v>
      </c>
      <c r="I29" s="43">
        <v>121495</v>
      </c>
      <c r="J29" s="43">
        <v>117577</v>
      </c>
      <c r="K29" s="118">
        <v>3.3322843753455187</v>
      </c>
    </row>
    <row r="30" spans="1:12" s="19" customFormat="1">
      <c r="A30" s="49" t="s">
        <v>19</v>
      </c>
      <c r="B30" s="50">
        <v>0.40603836375541424</v>
      </c>
      <c r="C30" s="51">
        <v>0.40869303643514204</v>
      </c>
      <c r="D30" s="43">
        <v>4285</v>
      </c>
      <c r="E30" s="43">
        <v>4402</v>
      </c>
      <c r="F30" s="118">
        <v>-2.6578827805542935</v>
      </c>
      <c r="G30" s="50">
        <v>0.34377524648143776</v>
      </c>
      <c r="H30" s="51">
        <v>0.39501970141696158</v>
      </c>
      <c r="I30" s="43">
        <v>40829</v>
      </c>
      <c r="J30" s="43">
        <v>46620</v>
      </c>
      <c r="K30" s="118">
        <v>-12.421707421707422</v>
      </c>
    </row>
    <row r="31" spans="1:12" s="19" customFormat="1">
      <c r="A31" s="49" t="s">
        <v>9</v>
      </c>
      <c r="B31" s="50">
        <v>0.26409076307732543</v>
      </c>
      <c r="C31" s="51">
        <v>0.26682957444675109</v>
      </c>
      <c r="D31" s="43">
        <v>2787</v>
      </c>
      <c r="E31" s="43">
        <v>2874</v>
      </c>
      <c r="F31" s="118">
        <v>-3.0271398747390399</v>
      </c>
      <c r="G31" s="50">
        <v>0.29254028175441654</v>
      </c>
      <c r="H31" s="51">
        <v>0.38546195317160908</v>
      </c>
      <c r="I31" s="43">
        <v>34744</v>
      </c>
      <c r="J31" s="43">
        <v>45492</v>
      </c>
      <c r="K31" s="118">
        <v>-23.626132067176648</v>
      </c>
    </row>
    <row r="32" spans="1:12" s="19" customFormat="1">
      <c r="A32" s="49" t="s">
        <v>18</v>
      </c>
      <c r="B32" s="50">
        <v>8.4903237788763394E-2</v>
      </c>
      <c r="C32" s="72">
        <v>0.37248443029936162</v>
      </c>
      <c r="D32" s="43">
        <v>896</v>
      </c>
      <c r="E32" s="43">
        <v>4012</v>
      </c>
      <c r="F32" s="122">
        <v>-77.66699900299102</v>
      </c>
      <c r="G32" s="50">
        <v>0.26877938274707819</v>
      </c>
      <c r="H32" s="72">
        <v>0.3546534668062708</v>
      </c>
      <c r="I32" s="43">
        <v>31922</v>
      </c>
      <c r="J32" s="44">
        <v>41856</v>
      </c>
      <c r="K32" s="122">
        <v>-23.733753822629968</v>
      </c>
    </row>
    <row r="33" spans="1:12" s="19" customFormat="1">
      <c r="A33" s="49" t="s">
        <v>105</v>
      </c>
      <c r="B33" s="61">
        <v>3.259677879390023E-2</v>
      </c>
      <c r="C33" s="51">
        <v>5.6355445960047983E-2</v>
      </c>
      <c r="D33" s="43">
        <v>344</v>
      </c>
      <c r="E33" s="43">
        <v>607</v>
      </c>
      <c r="F33" s="122">
        <v>-43.327841845140028</v>
      </c>
      <c r="G33" s="61">
        <v>4.5282110156437141E-2</v>
      </c>
      <c r="H33" s="51">
        <v>7.1183194157097687E-2</v>
      </c>
      <c r="I33" s="43">
        <v>5378</v>
      </c>
      <c r="J33" s="43">
        <v>8401</v>
      </c>
      <c r="K33" s="122">
        <v>-35.983811451017736</v>
      </c>
    </row>
    <row r="34" spans="1:12" s="19" customFormat="1">
      <c r="A34" s="62" t="s">
        <v>20</v>
      </c>
      <c r="B34" s="63">
        <v>10.584193025994985</v>
      </c>
      <c r="C34" s="64">
        <v>9.4943607417008025</v>
      </c>
      <c r="D34" s="65">
        <v>111697</v>
      </c>
      <c r="E34" s="65">
        <v>102263</v>
      </c>
      <c r="F34" s="123">
        <v>9.2252329777143238</v>
      </c>
      <c r="G34" s="66">
        <v>9.7032708283603419</v>
      </c>
      <c r="H34" s="64">
        <v>9.580193702003136</v>
      </c>
      <c r="I34" s="65">
        <v>1152424</v>
      </c>
      <c r="J34" s="65">
        <v>1130649</v>
      </c>
      <c r="K34" s="123">
        <v>1.9258850447840135</v>
      </c>
      <c r="L34" s="20"/>
    </row>
    <row r="35" spans="1:12" s="19" customFormat="1">
      <c r="A35" s="49" t="s">
        <v>21</v>
      </c>
      <c r="B35" s="50">
        <v>5.8804020395728687</v>
      </c>
      <c r="C35" s="51">
        <v>5.0882375878755024</v>
      </c>
      <c r="D35" s="43">
        <v>62057</v>
      </c>
      <c r="E35" s="43">
        <v>54805</v>
      </c>
      <c r="F35" s="118">
        <v>13.232369309369583</v>
      </c>
      <c r="G35" s="50">
        <v>5.276898251233197</v>
      </c>
      <c r="H35" s="51">
        <v>5.2139380778232871</v>
      </c>
      <c r="I35" s="43">
        <v>626719</v>
      </c>
      <c r="J35" s="43">
        <v>615346</v>
      </c>
      <c r="K35" s="118">
        <v>1.8482284763368901</v>
      </c>
    </row>
    <row r="36" spans="1:12" s="19" customFormat="1">
      <c r="A36" s="49" t="s">
        <v>22</v>
      </c>
      <c r="B36" s="50">
        <v>4.6765006599900127</v>
      </c>
      <c r="C36" s="51">
        <v>4.3728855102442505</v>
      </c>
      <c r="D36" s="43">
        <v>49352</v>
      </c>
      <c r="E36" s="43">
        <v>47100</v>
      </c>
      <c r="F36" s="118">
        <v>4.7813163481953289</v>
      </c>
      <c r="G36" s="61">
        <v>4.3952863832451134</v>
      </c>
      <c r="H36" s="51">
        <v>4.3382178680239347</v>
      </c>
      <c r="I36" s="43">
        <v>522013</v>
      </c>
      <c r="J36" s="43">
        <v>511994</v>
      </c>
      <c r="K36" s="118">
        <v>1.9568588694398763</v>
      </c>
    </row>
    <row r="37" spans="1:12" s="19" customFormat="1">
      <c r="A37" s="49" t="s">
        <v>23</v>
      </c>
      <c r="B37" s="50">
        <v>2.7290326432102521E-2</v>
      </c>
      <c r="C37" s="51">
        <v>3.3237643581049719E-2</v>
      </c>
      <c r="D37" s="43">
        <v>288</v>
      </c>
      <c r="E37" s="43">
        <v>358</v>
      </c>
      <c r="F37" s="118">
        <v>-19.553072625698324</v>
      </c>
      <c r="G37" s="61">
        <v>3.1086193882031599E-2</v>
      </c>
      <c r="H37" s="51">
        <v>2.8037756155914327E-2</v>
      </c>
      <c r="I37" s="43">
        <v>3692</v>
      </c>
      <c r="J37" s="43">
        <v>3309</v>
      </c>
      <c r="K37" s="118">
        <v>11.574493804774857</v>
      </c>
    </row>
    <row r="38" spans="1:12" s="19" customFormat="1">
      <c r="A38" s="62" t="s">
        <v>24</v>
      </c>
      <c r="B38" s="63">
        <v>7.5563881631999426</v>
      </c>
      <c r="C38" s="64">
        <v>8.27115975237027</v>
      </c>
      <c r="D38" s="65">
        <v>79744</v>
      </c>
      <c r="E38" s="65">
        <v>89088</v>
      </c>
      <c r="F38" s="123">
        <v>-10.488505747126437</v>
      </c>
      <c r="G38" s="66">
        <v>8.2897162542820357</v>
      </c>
      <c r="H38" s="64">
        <v>8.7238855500318895</v>
      </c>
      <c r="I38" s="65">
        <v>984541</v>
      </c>
      <c r="J38" s="65">
        <v>1029588</v>
      </c>
      <c r="K38" s="123">
        <v>-4.3752452437285596</v>
      </c>
    </row>
    <row r="39" spans="1:12" s="19" customFormat="1">
      <c r="A39" s="49" t="s">
        <v>25</v>
      </c>
      <c r="B39" s="50">
        <v>3.8047263434089595</v>
      </c>
      <c r="C39" s="51">
        <v>4.070033014821389</v>
      </c>
      <c r="D39" s="43">
        <v>40152</v>
      </c>
      <c r="E39" s="43">
        <v>43838</v>
      </c>
      <c r="F39" s="118">
        <v>-8.4082303024773033</v>
      </c>
      <c r="G39" s="61">
        <v>4.1655247205547354</v>
      </c>
      <c r="H39" s="51">
        <v>4.558952708041379</v>
      </c>
      <c r="I39" s="43">
        <v>494725</v>
      </c>
      <c r="J39" s="43">
        <v>538045</v>
      </c>
      <c r="K39" s="118">
        <v>-8.05137116783912</v>
      </c>
    </row>
    <row r="40" spans="1:12" s="19" customFormat="1">
      <c r="A40" s="49" t="s">
        <v>26</v>
      </c>
      <c r="B40" s="50">
        <v>3.751661819790983</v>
      </c>
      <c r="C40" s="51">
        <v>4.2011267375488819</v>
      </c>
      <c r="D40" s="43">
        <v>39592</v>
      </c>
      <c r="E40" s="43">
        <v>45250</v>
      </c>
      <c r="F40" s="118">
        <v>-12.503867403314917</v>
      </c>
      <c r="G40" s="50">
        <v>4.1241915337272994</v>
      </c>
      <c r="H40" s="51">
        <v>4.1649328419905096</v>
      </c>
      <c r="I40" s="43">
        <v>489816</v>
      </c>
      <c r="J40" s="43">
        <v>491543</v>
      </c>
      <c r="K40" s="118">
        <v>-0.35134260888670982</v>
      </c>
    </row>
    <row r="41" spans="1:12" s="19" customFormat="1">
      <c r="A41" s="62" t="s">
        <v>28</v>
      </c>
      <c r="B41" s="63">
        <v>7.9949285476713676</v>
      </c>
      <c r="C41" s="64">
        <v>6.9946996171172016</v>
      </c>
      <c r="D41" s="65">
        <v>84372</v>
      </c>
      <c r="E41" s="65">
        <v>75339.350000000006</v>
      </c>
      <c r="F41" s="123">
        <v>11.989285811465049</v>
      </c>
      <c r="G41" s="63">
        <v>7.7384920249009506</v>
      </c>
      <c r="H41" s="64">
        <v>6.9291925066914821</v>
      </c>
      <c r="I41" s="65">
        <v>919074</v>
      </c>
      <c r="J41" s="65">
        <v>817779.35</v>
      </c>
      <c r="K41" s="123">
        <v>12.386550235097038</v>
      </c>
    </row>
    <row r="42" spans="1:12" s="19" customFormat="1">
      <c r="A42" s="49" t="s">
        <v>29</v>
      </c>
      <c r="B42" s="50">
        <v>7.3715151532380254</v>
      </c>
      <c r="C42" s="51">
        <v>6.5141139289865677</v>
      </c>
      <c r="D42" s="43">
        <v>77793</v>
      </c>
      <c r="E42" s="43">
        <v>70163</v>
      </c>
      <c r="F42" s="118">
        <v>10.87467753659336</v>
      </c>
      <c r="G42" s="50">
        <v>7.1537650963171027</v>
      </c>
      <c r="H42" s="51">
        <v>6.4668249965281142</v>
      </c>
      <c r="I42" s="43">
        <v>849628</v>
      </c>
      <c r="J42" s="43">
        <v>763211</v>
      </c>
      <c r="K42" s="118">
        <v>11.322818984527215</v>
      </c>
    </row>
    <row r="43" spans="1:12" s="19" customFormat="1">
      <c r="A43" s="49" t="s">
        <v>30</v>
      </c>
      <c r="B43" s="50">
        <v>0.62341339443334198</v>
      </c>
      <c r="C43" s="51">
        <v>0.48058568813063324</v>
      </c>
      <c r="D43" s="43">
        <v>6579</v>
      </c>
      <c r="E43" s="43">
        <v>5176.3500000000004</v>
      </c>
      <c r="F43" s="118">
        <v>27.097278970703286</v>
      </c>
      <c r="G43" s="61">
        <v>0.58472692858384789</v>
      </c>
      <c r="H43" s="51">
        <v>0.46236751016336886</v>
      </c>
      <c r="I43" s="43">
        <v>69446</v>
      </c>
      <c r="J43" s="43">
        <v>54568.35</v>
      </c>
      <c r="K43" s="118">
        <v>27.26424749877906</v>
      </c>
    </row>
    <row r="44" spans="1:12" s="19" customFormat="1">
      <c r="A44" s="62" t="s">
        <v>3</v>
      </c>
      <c r="B44" s="63">
        <v>7.8847755290651511</v>
      </c>
      <c r="C44" s="64">
        <v>8.0693199838082545</v>
      </c>
      <c r="D44" s="65">
        <v>83209.534265575057</v>
      </c>
      <c r="E44" s="65">
        <v>86914</v>
      </c>
      <c r="F44" s="123">
        <v>-4.2622198200807038</v>
      </c>
      <c r="G44" s="63">
        <v>7.0707618388309355</v>
      </c>
      <c r="H44" s="64">
        <v>6.9747837284081102</v>
      </c>
      <c r="I44" s="65">
        <v>839769.9894696062</v>
      </c>
      <c r="J44" s="65">
        <v>823160</v>
      </c>
      <c r="K44" s="123">
        <v>2.0178324347157535</v>
      </c>
    </row>
    <row r="45" spans="1:12" s="19" customFormat="1">
      <c r="A45" s="49" t="s">
        <v>4</v>
      </c>
      <c r="B45" s="50">
        <v>6.4229949145266447</v>
      </c>
      <c r="C45" s="51">
        <v>6.4836615628005774</v>
      </c>
      <c r="D45" s="43">
        <v>67783.085702033437</v>
      </c>
      <c r="E45" s="43">
        <v>69835</v>
      </c>
      <c r="F45" s="118">
        <v>-2.9382319724587429</v>
      </c>
      <c r="G45" s="50">
        <v>5.9572892495700147</v>
      </c>
      <c r="H45" s="51">
        <v>5.5622112392849212</v>
      </c>
      <c r="I45" s="43">
        <v>707526.69152351969</v>
      </c>
      <c r="J45" s="43">
        <v>656449</v>
      </c>
      <c r="K45" s="118">
        <v>7.7809078121102617</v>
      </c>
    </row>
    <row r="46" spans="1:12" s="19" customFormat="1">
      <c r="A46" s="49" t="s">
        <v>27</v>
      </c>
      <c r="B46" s="50">
        <v>1.4617806145385057</v>
      </c>
      <c r="C46" s="51">
        <v>1.5856584210076761</v>
      </c>
      <c r="D46" s="43">
        <v>15426.448563541613</v>
      </c>
      <c r="E46" s="43">
        <v>17079</v>
      </c>
      <c r="F46" s="118">
        <v>-9.6759262044521748</v>
      </c>
      <c r="G46" s="50">
        <v>1.1134725892609194</v>
      </c>
      <c r="H46" s="51">
        <v>1.4125724891231892</v>
      </c>
      <c r="I46" s="43">
        <v>132243.29794608644</v>
      </c>
      <c r="J46" s="43">
        <v>166711</v>
      </c>
      <c r="K46" s="118">
        <v>-20.675121649989237</v>
      </c>
      <c r="L46" s="20"/>
    </row>
    <row r="47" spans="1:12" s="19" customFormat="1">
      <c r="A47" s="100" t="s">
        <v>43</v>
      </c>
      <c r="B47" s="63">
        <v>5.9064605109924111</v>
      </c>
      <c r="C47" s="64">
        <v>5.7799148076487432</v>
      </c>
      <c r="D47" s="65">
        <v>62332</v>
      </c>
      <c r="E47" s="65">
        <v>62255</v>
      </c>
      <c r="F47" s="123">
        <v>0.12368484459079593</v>
      </c>
      <c r="G47" s="63">
        <v>5.3005581116905391</v>
      </c>
      <c r="H47" s="64">
        <v>5.3778602387759369</v>
      </c>
      <c r="I47" s="65">
        <v>629529</v>
      </c>
      <c r="J47" s="65">
        <v>634692</v>
      </c>
      <c r="K47" s="123">
        <v>-0.8134654289009472</v>
      </c>
    </row>
    <row r="48" spans="1:12" s="19" customFormat="1">
      <c r="A48" s="60" t="s">
        <v>31</v>
      </c>
      <c r="B48" s="50">
        <v>5.8969847032034863</v>
      </c>
      <c r="C48" s="51">
        <v>5.5373171465390145</v>
      </c>
      <c r="D48" s="43">
        <v>62232</v>
      </c>
      <c r="E48" s="43">
        <v>59642</v>
      </c>
      <c r="F48" s="118">
        <v>4.3425773783575332</v>
      </c>
      <c r="G48" s="50">
        <v>5.2026517567446389</v>
      </c>
      <c r="H48" s="51">
        <v>5.1637768458973241</v>
      </c>
      <c r="I48" s="43">
        <v>617901</v>
      </c>
      <c r="J48" s="43">
        <v>609426</v>
      </c>
      <c r="K48" s="118">
        <v>1.3906528438235322</v>
      </c>
    </row>
    <row r="49" spans="1:14" s="19" customFormat="1">
      <c r="A49" s="49" t="s">
        <v>32</v>
      </c>
      <c r="B49" s="50">
        <v>9.4758077889244858E-3</v>
      </c>
      <c r="C49" s="51">
        <v>0.2425976611097288</v>
      </c>
      <c r="D49" s="43">
        <v>100</v>
      </c>
      <c r="E49" s="43">
        <v>2613</v>
      </c>
      <c r="F49" s="118">
        <v>-96.172981247608107</v>
      </c>
      <c r="G49" s="61">
        <v>9.7906354945900179E-2</v>
      </c>
      <c r="H49" s="51">
        <v>0.2140833928786133</v>
      </c>
      <c r="I49" s="43">
        <v>11628</v>
      </c>
      <c r="J49" s="43">
        <v>25266</v>
      </c>
      <c r="K49" s="118">
        <v>-53.977677511279978</v>
      </c>
    </row>
    <row r="50" spans="1:14" s="19" customFormat="1">
      <c r="A50" s="67" t="s">
        <v>33</v>
      </c>
      <c r="B50" s="68">
        <v>3.101337131237095</v>
      </c>
      <c r="C50" s="69">
        <v>3.6008066163336094</v>
      </c>
      <c r="D50" s="70">
        <v>32729</v>
      </c>
      <c r="E50" s="70">
        <v>38784</v>
      </c>
      <c r="F50" s="124">
        <v>-15.612108085808583</v>
      </c>
      <c r="G50" s="68">
        <v>3.3309968168646815</v>
      </c>
      <c r="H50" s="69">
        <v>4.0531461641528006</v>
      </c>
      <c r="I50" s="70">
        <v>395611</v>
      </c>
      <c r="J50" s="70">
        <v>478350</v>
      </c>
      <c r="K50" s="124">
        <v>-17.296749242186685</v>
      </c>
    </row>
    <row r="51" spans="1:14" s="3" customFormat="1">
      <c r="A51" s="62" t="s">
        <v>78</v>
      </c>
      <c r="B51" s="63">
        <v>2.933710091451021</v>
      </c>
      <c r="C51" s="64">
        <v>2.4604212082161969</v>
      </c>
      <c r="D51" s="65">
        <v>30960</v>
      </c>
      <c r="E51" s="65">
        <v>26501</v>
      </c>
      <c r="F51" s="123">
        <v>16.825780159239272</v>
      </c>
      <c r="G51" s="63">
        <v>2.8359247616437457</v>
      </c>
      <c r="H51" s="64">
        <v>2.1750232143978327</v>
      </c>
      <c r="I51" s="65">
        <v>336813</v>
      </c>
      <c r="J51" s="65">
        <v>256695</v>
      </c>
      <c r="K51" s="123">
        <v>31.211359784958802</v>
      </c>
    </row>
    <row r="52" spans="1:14" s="19" customFormat="1">
      <c r="A52" s="62" t="s">
        <v>34</v>
      </c>
      <c r="B52" s="66">
        <v>2.1125365884628251</v>
      </c>
      <c r="C52" s="64">
        <v>2.3505884362709963</v>
      </c>
      <c r="D52" s="65">
        <v>22294</v>
      </c>
      <c r="E52" s="65">
        <v>25318</v>
      </c>
      <c r="F52" s="125">
        <v>-11.94407141164389</v>
      </c>
      <c r="G52" s="66">
        <v>2.3845687190543128</v>
      </c>
      <c r="H52" s="64">
        <v>2.2782604525373493</v>
      </c>
      <c r="I52" s="71">
        <v>283207</v>
      </c>
      <c r="J52" s="65">
        <v>268879</v>
      </c>
      <c r="K52" s="125">
        <v>5.3287910175208921</v>
      </c>
    </row>
    <row r="53" spans="1:14" s="19" customFormat="1">
      <c r="A53" s="62" t="s">
        <v>80</v>
      </c>
      <c r="B53" s="66">
        <v>2.4818088179972122</v>
      </c>
      <c r="C53" s="64">
        <v>3.3946032465193317</v>
      </c>
      <c r="D53" s="65">
        <v>26191</v>
      </c>
      <c r="E53" s="65">
        <v>36563</v>
      </c>
      <c r="F53" s="125">
        <v>-28.367475316576868</v>
      </c>
      <c r="G53" s="66">
        <v>2.3802240614044949</v>
      </c>
      <c r="H53" s="64">
        <v>2.7761106794025356</v>
      </c>
      <c r="I53" s="71">
        <v>282691</v>
      </c>
      <c r="J53" s="65">
        <v>327635</v>
      </c>
      <c r="K53" s="125">
        <v>-13.717704152486762</v>
      </c>
    </row>
    <row r="54" spans="1:14" s="19" customFormat="1">
      <c r="A54" s="62" t="s">
        <v>100</v>
      </c>
      <c r="B54" s="63">
        <v>1.8511938096442877</v>
      </c>
      <c r="C54" s="64">
        <v>1.8767199087914497</v>
      </c>
      <c r="D54" s="65">
        <v>19536</v>
      </c>
      <c r="E54" s="65">
        <v>20214</v>
      </c>
      <c r="F54" s="123">
        <v>-3.354111012169783</v>
      </c>
      <c r="G54" s="63">
        <v>1.8288735338359161</v>
      </c>
      <c r="H54" s="64">
        <v>1.7367648699879334</v>
      </c>
      <c r="I54" s="65">
        <v>217209</v>
      </c>
      <c r="J54" s="65">
        <v>204972</v>
      </c>
      <c r="K54" s="123">
        <v>5.9700837187518294</v>
      </c>
    </row>
    <row r="55" spans="1:14" s="19" customFormat="1">
      <c r="A55" s="62" t="s">
        <v>79</v>
      </c>
      <c r="B55" s="63">
        <v>1.3620526115800056</v>
      </c>
      <c r="C55" s="64">
        <v>1.458185558893762</v>
      </c>
      <c r="D55" s="65">
        <v>14374</v>
      </c>
      <c r="E55" s="65">
        <v>15706</v>
      </c>
      <c r="F55" s="123">
        <v>-8.4808353495479434</v>
      </c>
      <c r="G55" s="63">
        <v>1.5944472580873992</v>
      </c>
      <c r="H55" s="64">
        <v>1.4585649159634138</v>
      </c>
      <c r="I55" s="65">
        <v>189367</v>
      </c>
      <c r="J55" s="65">
        <v>172139</v>
      </c>
      <c r="K55" s="123">
        <v>10.008191054903305</v>
      </c>
    </row>
    <row r="56" spans="1:14" s="19" customFormat="1">
      <c r="A56" s="100" t="s">
        <v>35</v>
      </c>
      <c r="B56" s="63">
        <v>1.1731997623467407</v>
      </c>
      <c r="C56" s="64">
        <v>1.3782480976555391</v>
      </c>
      <c r="D56" s="65">
        <v>12381</v>
      </c>
      <c r="E56" s="65">
        <v>14845</v>
      </c>
      <c r="F56" s="123">
        <v>-16.598181205793196</v>
      </c>
      <c r="G56" s="63">
        <v>1.319984456903059</v>
      </c>
      <c r="H56" s="64">
        <v>1.4216557392287017</v>
      </c>
      <c r="I56" s="65">
        <v>156770</v>
      </c>
      <c r="J56" s="65">
        <v>167783</v>
      </c>
      <c r="K56" s="123">
        <v>-6.5638354302879316</v>
      </c>
    </row>
    <row r="57" spans="1:14" s="19" customFormat="1">
      <c r="A57" s="100" t="s">
        <v>36</v>
      </c>
      <c r="B57" s="63">
        <v>1.1375707250603846</v>
      </c>
      <c r="C57" s="64">
        <v>1.1897776605898103</v>
      </c>
      <c r="D57" s="65">
        <v>12005</v>
      </c>
      <c r="E57" s="65">
        <v>12815</v>
      </c>
      <c r="F57" s="123">
        <v>-6.3207179087007415</v>
      </c>
      <c r="G57" s="63">
        <v>1.1806859759755588</v>
      </c>
      <c r="H57" s="64">
        <v>1.13449115963363</v>
      </c>
      <c r="I57" s="65">
        <v>140226</v>
      </c>
      <c r="J57" s="65">
        <v>133892</v>
      </c>
      <c r="K57" s="123">
        <v>4.7306784572640632</v>
      </c>
    </row>
    <row r="58" spans="1:14" s="3" customFormat="1">
      <c r="A58" s="49" t="s">
        <v>37</v>
      </c>
      <c r="B58" s="50">
        <v>1.0217763538797273</v>
      </c>
      <c r="C58" s="51">
        <v>0.97252602377512787</v>
      </c>
      <c r="D58" s="43">
        <v>10783</v>
      </c>
      <c r="E58" s="43">
        <v>10475</v>
      </c>
      <c r="F58" s="118">
        <v>2.9403341288782818</v>
      </c>
      <c r="G58" s="61">
        <v>0.99728416797490538</v>
      </c>
      <c r="H58" s="51">
        <v>0.93827770562864099</v>
      </c>
      <c r="I58" s="43">
        <v>118444</v>
      </c>
      <c r="J58" s="43">
        <v>110735</v>
      </c>
      <c r="K58" s="118">
        <v>6.9616652368266587</v>
      </c>
    </row>
    <row r="59" spans="1:14" s="3" customFormat="1">
      <c r="A59" s="49" t="s">
        <v>38</v>
      </c>
      <c r="B59" s="50">
        <v>0.11579437118065723</v>
      </c>
      <c r="C59" s="51">
        <v>0.21725163681468249</v>
      </c>
      <c r="D59" s="43">
        <v>1222</v>
      </c>
      <c r="E59" s="43">
        <v>2340</v>
      </c>
      <c r="F59" s="118">
        <v>-47.777777777777779</v>
      </c>
      <c r="G59" s="50">
        <v>0.18340180800065339</v>
      </c>
      <c r="H59" s="51">
        <v>0.19621345400498885</v>
      </c>
      <c r="I59" s="43">
        <v>21782</v>
      </c>
      <c r="J59" s="43">
        <v>23157</v>
      </c>
      <c r="K59" s="118">
        <v>-5.9377294122727475</v>
      </c>
    </row>
    <row r="60" spans="1:14" s="3" customFormat="1">
      <c r="A60" s="100" t="s">
        <v>40</v>
      </c>
      <c r="B60" s="63">
        <v>0.41721981694634513</v>
      </c>
      <c r="C60" s="64">
        <v>0.50812743943878513</v>
      </c>
      <c r="D60" s="65">
        <v>4403</v>
      </c>
      <c r="E60" s="65">
        <v>5473</v>
      </c>
      <c r="F60" s="123">
        <v>-19.550520738169194</v>
      </c>
      <c r="G60" s="63">
        <v>0.59035982774611206</v>
      </c>
      <c r="H60" s="64">
        <v>0.47552339474949168</v>
      </c>
      <c r="I60" s="65">
        <v>70115</v>
      </c>
      <c r="J60" s="65">
        <v>56121</v>
      </c>
      <c r="K60" s="123">
        <v>24.9354074232462</v>
      </c>
    </row>
    <row r="61" spans="1:14" s="19" customFormat="1" ht="15.75" thickBot="1">
      <c r="A61" s="134" t="s">
        <v>39</v>
      </c>
      <c r="B61" s="135">
        <v>0.34027625770027831</v>
      </c>
      <c r="C61" s="136">
        <v>0.44815113286515917</v>
      </c>
      <c r="D61" s="137">
        <v>3591</v>
      </c>
      <c r="E61" s="137">
        <v>4827</v>
      </c>
      <c r="F61" s="138">
        <v>-25.605966438781852</v>
      </c>
      <c r="G61" s="139">
        <v>0.46391850230557341</v>
      </c>
      <c r="H61" s="136">
        <v>0.32703089652271666</v>
      </c>
      <c r="I61" s="137">
        <v>55098</v>
      </c>
      <c r="J61" s="137">
        <v>38596</v>
      </c>
      <c r="K61" s="138">
        <v>42.755725981967039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2" t="s">
        <v>82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2" t="s">
        <v>94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2" t="s">
        <v>83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2" t="s">
        <v>84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2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2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4:C14"/>
    <mergeCell ref="D14:E14"/>
    <mergeCell ref="G14:H14"/>
    <mergeCell ref="I14:J14"/>
    <mergeCell ref="B12:F12"/>
    <mergeCell ref="G12:K12"/>
    <mergeCell ref="B13:C13"/>
    <mergeCell ref="D13:E13"/>
    <mergeCell ref="G13:H13"/>
    <mergeCell ref="I13:J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By Market (November)</vt:lpstr>
      <vt:lpstr>By Manufac EU27(November)</vt:lpstr>
      <vt:lpstr>By Manufac Total (November)</vt:lpstr>
      <vt:lpstr>'By Manufac EU27(November)'!Area_stampa</vt:lpstr>
      <vt:lpstr>'By Manufac Total (November)'!Area_stampa</vt:lpstr>
      <vt:lpstr>'By Market (November)'!Area_stampa</vt:lpstr>
    </vt:vector>
  </TitlesOfParts>
  <Company>ACEA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Cosimo Di Martino</cp:lastModifiedBy>
  <cp:lastPrinted>2021-09-15T17:27:33Z</cp:lastPrinted>
  <dcterms:created xsi:type="dcterms:W3CDTF">2003-10-13T09:18:05Z</dcterms:created>
  <dcterms:modified xsi:type="dcterms:W3CDTF">2024-12-19T10:24:08Z</dcterms:modified>
</cp:coreProperties>
</file>